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B23" i="61" s="1"/>
  <c r="AF23" i="14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B27" i="61" s="1"/>
  <c r="AF27" i="14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B35" i="61" s="1"/>
  <c r="AF35" i="14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B39" i="61" s="1"/>
  <c r="AF39" i="14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B42" i="62" s="1"/>
  <c r="AH42" i="14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B51" i="61" s="1"/>
  <c r="AF51" i="14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B54" i="63" s="1"/>
  <c r="AE55" i="14"/>
  <c r="AB55" i="61" s="1"/>
  <c r="AF55" i="14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G62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B67" i="61" s="1"/>
  <c r="AF67" i="14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B70" i="62" s="1"/>
  <c r="AH70" i="14"/>
  <c r="AI70"/>
  <c r="AJ70"/>
  <c r="AB70" i="63" s="1"/>
  <c r="AE71" i="14"/>
  <c r="AB71" i="61" s="1"/>
  <c r="AF71" i="14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B74" i="63" s="1"/>
  <c r="AE75" i="14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B83" i="61" s="1"/>
  <c r="AF83" i="14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B87" i="61" s="1"/>
  <c r="AF87" i="14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B98" i="62" s="1"/>
  <c r="AH98" i="14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A97" i="63" s="1"/>
  <c r="AC97" i="14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BM99" i="14" l="1"/>
  <c r="AO99" i="24"/>
  <c r="AB19" i="61"/>
  <c r="AB18" i="62"/>
  <c r="AB15" i="63"/>
  <c r="AB15" i="61"/>
  <c r="AB14" i="62"/>
  <c r="AB11" i="63"/>
  <c r="AB11" i="61"/>
  <c r="AB10" i="62"/>
  <c r="AB7" i="61"/>
  <c r="AB6" i="62"/>
  <c r="AB66"/>
  <c r="AB58"/>
  <c r="AB54"/>
  <c r="AB46"/>
  <c r="AB26"/>
  <c r="AB60"/>
  <c r="AB56"/>
  <c r="AB52"/>
  <c r="AB48"/>
  <c r="AB44"/>
  <c r="AB40"/>
  <c r="AB36"/>
  <c r="AB32"/>
  <c r="AB24"/>
  <c r="AB20"/>
  <c r="AB74" i="61"/>
  <c r="AB70"/>
  <c r="AB66"/>
  <c r="AB62"/>
  <c r="AB58"/>
  <c r="AB5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C37"/>
  <c r="B38"/>
  <c r="F38" s="1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C47"/>
  <c r="B48"/>
  <c r="F48" s="1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F86" s="1"/>
  <c r="C86"/>
  <c r="B87"/>
  <c r="C87"/>
  <c r="B88"/>
  <c r="F88" s="1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F6" s="1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F15" s="1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K43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N97"/>
  <c r="F97"/>
  <c r="U96"/>
  <c r="U95"/>
  <c r="F95"/>
  <c r="U94"/>
  <c r="U93"/>
  <c r="F93"/>
  <c r="U92"/>
  <c r="N92"/>
  <c r="F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U68"/>
  <c r="N68"/>
  <c r="U67"/>
  <c r="U66"/>
  <c r="U65"/>
  <c r="N65"/>
  <c r="U64"/>
  <c r="N64"/>
  <c r="U63"/>
  <c r="U62"/>
  <c r="U61"/>
  <c r="N61"/>
  <c r="F61"/>
  <c r="U60"/>
  <c r="N60"/>
  <c r="U59"/>
  <c r="U58"/>
  <c r="U57"/>
  <c r="N57"/>
  <c r="U56"/>
  <c r="N56"/>
  <c r="U55"/>
  <c r="F55"/>
  <c r="U54"/>
  <c r="U53"/>
  <c r="N53"/>
  <c r="U52"/>
  <c r="N52"/>
  <c r="U51"/>
  <c r="U50"/>
  <c r="N50"/>
  <c r="U49"/>
  <c r="N49"/>
  <c r="U48"/>
  <c r="N48"/>
  <c r="U47"/>
  <c r="U46"/>
  <c r="F46"/>
  <c r="U45"/>
  <c r="N45"/>
  <c r="F45"/>
  <c r="U44"/>
  <c r="N44"/>
  <c r="U43"/>
  <c r="U42"/>
  <c r="U41"/>
  <c r="N41"/>
  <c r="U40"/>
  <c r="N40"/>
  <c r="U39"/>
  <c r="F39"/>
  <c r="U38"/>
  <c r="U37"/>
  <c r="N37"/>
  <c r="U36"/>
  <c r="N36"/>
  <c r="U35"/>
  <c r="F35"/>
  <c r="U34"/>
  <c r="U33"/>
  <c r="N33"/>
  <c r="F33"/>
  <c r="U32"/>
  <c r="N32"/>
  <c r="U31"/>
  <c r="F31"/>
  <c r="U30"/>
  <c r="U29"/>
  <c r="N29"/>
  <c r="F29"/>
  <c r="U28"/>
  <c r="U27"/>
  <c r="N27"/>
  <c r="F27"/>
  <c r="U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F18"/>
  <c r="U17"/>
  <c r="N17"/>
  <c r="F17"/>
  <c r="U16"/>
  <c r="N16"/>
  <c r="U15"/>
  <c r="U14"/>
  <c r="U13"/>
  <c r="N13"/>
  <c r="F13"/>
  <c r="U12"/>
  <c r="N12"/>
  <c r="U11"/>
  <c r="U10"/>
  <c r="U9"/>
  <c r="N9"/>
  <c r="F9"/>
  <c r="U8"/>
  <c r="N8"/>
  <c r="F8"/>
  <c r="U7"/>
  <c r="F7"/>
  <c r="U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U97"/>
  <c r="N97"/>
  <c r="F97"/>
  <c r="U96"/>
  <c r="N96"/>
  <c r="U95"/>
  <c r="N95"/>
  <c r="F95"/>
  <c r="U94"/>
  <c r="AD93"/>
  <c r="U93"/>
  <c r="N93"/>
  <c r="F93"/>
  <c r="AD92"/>
  <c r="U92"/>
  <c r="N92"/>
  <c r="U91"/>
  <c r="N91"/>
  <c r="F91"/>
  <c r="U90"/>
  <c r="N90"/>
  <c r="AD89"/>
  <c r="U89"/>
  <c r="F89"/>
  <c r="AD88"/>
  <c r="U88"/>
  <c r="N88"/>
  <c r="U87"/>
  <c r="N87"/>
  <c r="F87"/>
  <c r="U86"/>
  <c r="AD85"/>
  <c r="U85"/>
  <c r="F85"/>
  <c r="U84"/>
  <c r="U83"/>
  <c r="N83"/>
  <c r="F83"/>
  <c r="U82"/>
  <c r="U81"/>
  <c r="F81"/>
  <c r="U80"/>
  <c r="U79"/>
  <c r="N79"/>
  <c r="F79"/>
  <c r="AC78"/>
  <c r="U78"/>
  <c r="U77"/>
  <c r="N77"/>
  <c r="F77"/>
  <c r="U76"/>
  <c r="U75"/>
  <c r="N75"/>
  <c r="F75"/>
  <c r="U74"/>
  <c r="U73"/>
  <c r="F73"/>
  <c r="U72"/>
  <c r="U71"/>
  <c r="N71"/>
  <c r="F71"/>
  <c r="U70"/>
  <c r="N70"/>
  <c r="F70"/>
  <c r="AD69"/>
  <c r="U69"/>
  <c r="F69"/>
  <c r="U68"/>
  <c r="U67"/>
  <c r="N67"/>
  <c r="F67"/>
  <c r="AD66"/>
  <c r="U66"/>
  <c r="AD65"/>
  <c r="U65"/>
  <c r="U64"/>
  <c r="U63"/>
  <c r="N63"/>
  <c r="F63"/>
  <c r="AC62"/>
  <c r="U62"/>
  <c r="U61"/>
  <c r="N61"/>
  <c r="U60"/>
  <c r="U59"/>
  <c r="N59"/>
  <c r="U58"/>
  <c r="U57"/>
  <c r="N57"/>
  <c r="F57"/>
  <c r="U56"/>
  <c r="U55"/>
  <c r="N55"/>
  <c r="U54"/>
  <c r="N54"/>
  <c r="AD53"/>
  <c r="U53"/>
  <c r="F53"/>
  <c r="U52"/>
  <c r="F52"/>
  <c r="U51"/>
  <c r="N51"/>
  <c r="F51"/>
  <c r="AD50"/>
  <c r="U50"/>
  <c r="U49"/>
  <c r="F49"/>
  <c r="U48"/>
  <c r="U47"/>
  <c r="F47"/>
  <c r="U46"/>
  <c r="U45"/>
  <c r="U44"/>
  <c r="U43"/>
  <c r="F43"/>
  <c r="U42"/>
  <c r="U41"/>
  <c r="U40"/>
  <c r="U39"/>
  <c r="F39"/>
  <c r="U38"/>
  <c r="U37"/>
  <c r="U36"/>
  <c r="U35"/>
  <c r="U34"/>
  <c r="AD33"/>
  <c r="U33"/>
  <c r="F33"/>
  <c r="U32"/>
  <c r="U31"/>
  <c r="F31"/>
  <c r="U30"/>
  <c r="AD29"/>
  <c r="U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U16"/>
  <c r="U15"/>
  <c r="U14"/>
  <c r="AD13"/>
  <c r="U13"/>
  <c r="U12"/>
  <c r="U11"/>
  <c r="F11"/>
  <c r="U10"/>
  <c r="AD9"/>
  <c r="U9"/>
  <c r="F9"/>
  <c r="U8"/>
  <c r="U7"/>
  <c r="U6"/>
  <c r="AD5"/>
  <c r="U5"/>
  <c r="F5"/>
  <c r="U4"/>
  <c r="U3"/>
  <c r="M99"/>
  <c r="I99"/>
  <c r="A1"/>
  <c r="T99" i="61"/>
  <c r="S99"/>
  <c r="R99"/>
  <c r="Q99"/>
  <c r="P99"/>
  <c r="U98"/>
  <c r="U97"/>
  <c r="F97"/>
  <c r="U96"/>
  <c r="U95"/>
  <c r="F95"/>
  <c r="U94"/>
  <c r="U93"/>
  <c r="U92"/>
  <c r="U91"/>
  <c r="F91"/>
  <c r="U90"/>
  <c r="U89"/>
  <c r="U88"/>
  <c r="U87"/>
  <c r="F87"/>
  <c r="U86"/>
  <c r="U85"/>
  <c r="U84"/>
  <c r="U83"/>
  <c r="U82"/>
  <c r="U81"/>
  <c r="F81"/>
  <c r="U80"/>
  <c r="U79"/>
  <c r="F79"/>
  <c r="U78"/>
  <c r="U77"/>
  <c r="F77"/>
  <c r="U76"/>
  <c r="N76"/>
  <c r="U75"/>
  <c r="F75"/>
  <c r="U74"/>
  <c r="U73"/>
  <c r="U72"/>
  <c r="N72"/>
  <c r="U71"/>
  <c r="F71"/>
  <c r="U70"/>
  <c r="U69"/>
  <c r="F69"/>
  <c r="U68"/>
  <c r="N68"/>
  <c r="U67"/>
  <c r="F67"/>
  <c r="U66"/>
  <c r="U65"/>
  <c r="F65"/>
  <c r="U64"/>
  <c r="N64"/>
  <c r="U63"/>
  <c r="F63"/>
  <c r="U62"/>
  <c r="U61"/>
  <c r="F61"/>
  <c r="U60"/>
  <c r="N60"/>
  <c r="U59"/>
  <c r="U58"/>
  <c r="U57"/>
  <c r="U56"/>
  <c r="N56"/>
  <c r="U55"/>
  <c r="F55"/>
  <c r="U54"/>
  <c r="U53"/>
  <c r="U52"/>
  <c r="N52"/>
  <c r="U51"/>
  <c r="U50"/>
  <c r="U49"/>
  <c r="F49"/>
  <c r="U48"/>
  <c r="N48"/>
  <c r="U47"/>
  <c r="F47"/>
  <c r="U46"/>
  <c r="N46"/>
  <c r="U45"/>
  <c r="U44"/>
  <c r="N44"/>
  <c r="U43"/>
  <c r="F43"/>
  <c r="U42"/>
  <c r="U41"/>
  <c r="U40"/>
  <c r="N40"/>
  <c r="U39"/>
  <c r="U38"/>
  <c r="U37"/>
  <c r="U36"/>
  <c r="U35"/>
  <c r="U34"/>
  <c r="U33"/>
  <c r="U32"/>
  <c r="U31"/>
  <c r="N31"/>
  <c r="U30"/>
  <c r="U29"/>
  <c r="F29"/>
  <c r="U28"/>
  <c r="N28"/>
  <c r="U27"/>
  <c r="F27"/>
  <c r="U26"/>
  <c r="U25"/>
  <c r="U24"/>
  <c r="N24"/>
  <c r="U23"/>
  <c r="F23"/>
  <c r="U22"/>
  <c r="U21"/>
  <c r="U20"/>
  <c r="U19"/>
  <c r="F19"/>
  <c r="U18"/>
  <c r="U17"/>
  <c r="U16"/>
  <c r="U15"/>
  <c r="F15"/>
  <c r="U14"/>
  <c r="U13"/>
  <c r="F13"/>
  <c r="U12"/>
  <c r="U11"/>
  <c r="F11"/>
  <c r="U10"/>
  <c r="U9"/>
  <c r="U8"/>
  <c r="U7"/>
  <c r="F7"/>
  <c r="U6"/>
  <c r="U5"/>
  <c r="F5"/>
  <c r="U4"/>
  <c r="U3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U66"/>
  <c r="U65"/>
  <c r="U64"/>
  <c r="U63"/>
  <c r="U62"/>
  <c r="U61"/>
  <c r="U60"/>
  <c r="U59"/>
  <c r="F59"/>
  <c r="U58"/>
  <c r="U57"/>
  <c r="F57"/>
  <c r="U56"/>
  <c r="U55"/>
  <c r="U54"/>
  <c r="U53"/>
  <c r="U52"/>
  <c r="F52"/>
  <c r="U51"/>
  <c r="U50"/>
  <c r="U49"/>
  <c r="F49"/>
  <c r="U48"/>
  <c r="U47"/>
  <c r="F47"/>
  <c r="U46"/>
  <c r="U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U23"/>
  <c r="F23"/>
  <c r="U22"/>
  <c r="U21"/>
  <c r="U20"/>
  <c r="U19"/>
  <c r="U18"/>
  <c r="F18"/>
  <c r="U17"/>
  <c r="U16"/>
  <c r="U15"/>
  <c r="U14"/>
  <c r="U13"/>
  <c r="U12"/>
  <c r="U11"/>
  <c r="F11"/>
  <c r="U10"/>
  <c r="U9"/>
  <c r="U8"/>
  <c r="F8"/>
  <c r="U7"/>
  <c r="F7"/>
  <c r="U6"/>
  <c r="F6"/>
  <c r="U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F73"/>
  <c r="U72"/>
  <c r="U71"/>
  <c r="N71"/>
  <c r="F71"/>
  <c r="U70"/>
  <c r="U69"/>
  <c r="U68"/>
  <c r="U67"/>
  <c r="N67"/>
  <c r="F67"/>
  <c r="U66"/>
  <c r="U65"/>
  <c r="F65"/>
  <c r="U64"/>
  <c r="U63"/>
  <c r="N63"/>
  <c r="U62"/>
  <c r="U61"/>
  <c r="U60"/>
  <c r="U59"/>
  <c r="N59"/>
  <c r="F59"/>
  <c r="U58"/>
  <c r="U57"/>
  <c r="N57"/>
  <c r="F57"/>
  <c r="U56"/>
  <c r="U55"/>
  <c r="N55"/>
  <c r="F55"/>
  <c r="U54"/>
  <c r="U53"/>
  <c r="U52"/>
  <c r="U51"/>
  <c r="N51"/>
  <c r="F51"/>
  <c r="U50"/>
  <c r="U49"/>
  <c r="U48"/>
  <c r="U47"/>
  <c r="N47"/>
  <c r="F47"/>
  <c r="U46"/>
  <c r="U45"/>
  <c r="N45"/>
  <c r="F45"/>
  <c r="U44"/>
  <c r="U43"/>
  <c r="N43"/>
  <c r="F43"/>
  <c r="U42"/>
  <c r="U41"/>
  <c r="F41"/>
  <c r="U40"/>
  <c r="U39"/>
  <c r="N39"/>
  <c r="U38"/>
  <c r="U37"/>
  <c r="U36"/>
  <c r="U35"/>
  <c r="N35"/>
  <c r="F35"/>
  <c r="U34"/>
  <c r="U33"/>
  <c r="N33"/>
  <c r="F33"/>
  <c r="U32"/>
  <c r="U31"/>
  <c r="N31"/>
  <c r="F31"/>
  <c r="U30"/>
  <c r="U29"/>
  <c r="F29"/>
  <c r="U28"/>
  <c r="N28"/>
  <c r="U27"/>
  <c r="N27"/>
  <c r="U26"/>
  <c r="U25"/>
  <c r="F25"/>
  <c r="U24"/>
  <c r="N24"/>
  <c r="U23"/>
  <c r="U22"/>
  <c r="F22"/>
  <c r="U21"/>
  <c r="F21"/>
  <c r="U20"/>
  <c r="N20"/>
  <c r="U19"/>
  <c r="F19"/>
  <c r="U18"/>
  <c r="U17"/>
  <c r="F17"/>
  <c r="U16"/>
  <c r="N16"/>
  <c r="U15"/>
  <c r="U14"/>
  <c r="U13"/>
  <c r="F13"/>
  <c r="U12"/>
  <c r="N12"/>
  <c r="U11"/>
  <c r="U10"/>
  <c r="U9"/>
  <c r="F9"/>
  <c r="U8"/>
  <c r="N8"/>
  <c r="U7"/>
  <c r="F7"/>
  <c r="U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U92"/>
  <c r="U91"/>
  <c r="F91"/>
  <c r="U90"/>
  <c r="U89"/>
  <c r="U88"/>
  <c r="U87"/>
  <c r="F87"/>
  <c r="U86"/>
  <c r="U85"/>
  <c r="F85"/>
  <c r="U84"/>
  <c r="U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F67"/>
  <c r="U66"/>
  <c r="U65"/>
  <c r="U64"/>
  <c r="U63"/>
  <c r="F63"/>
  <c r="U62"/>
  <c r="U61"/>
  <c r="N61"/>
  <c r="F61"/>
  <c r="U60"/>
  <c r="U59"/>
  <c r="F59"/>
  <c r="U58"/>
  <c r="U57"/>
  <c r="F57"/>
  <c r="U56"/>
  <c r="U55"/>
  <c r="U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U32"/>
  <c r="U31"/>
  <c r="N31"/>
  <c r="U30"/>
  <c r="U29"/>
  <c r="F29"/>
  <c r="U28"/>
  <c r="U27"/>
  <c r="N27"/>
  <c r="F27"/>
  <c r="U26"/>
  <c r="U25"/>
  <c r="U24"/>
  <c r="U23"/>
  <c r="N23"/>
  <c r="F23"/>
  <c r="U22"/>
  <c r="U21"/>
  <c r="N21"/>
  <c r="F21"/>
  <c r="U20"/>
  <c r="U19"/>
  <c r="N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U95"/>
  <c r="U94"/>
  <c r="N94"/>
  <c r="U93"/>
  <c r="F93"/>
  <c r="U92"/>
  <c r="N92"/>
  <c r="U91"/>
  <c r="U90"/>
  <c r="U89"/>
  <c r="F89"/>
  <c r="U88"/>
  <c r="U87"/>
  <c r="F87"/>
  <c r="U86"/>
  <c r="U85"/>
  <c r="N85"/>
  <c r="F85"/>
  <c r="U84"/>
  <c r="N84"/>
  <c r="U83"/>
  <c r="F83"/>
  <c r="U82"/>
  <c r="U81"/>
  <c r="F81"/>
  <c r="U80"/>
  <c r="U79"/>
  <c r="F79"/>
  <c r="U78"/>
  <c r="U77"/>
  <c r="N77"/>
  <c r="F77"/>
  <c r="U76"/>
  <c r="N76"/>
  <c r="U75"/>
  <c r="F75"/>
  <c r="U74"/>
  <c r="U73"/>
  <c r="U72"/>
  <c r="N72"/>
  <c r="U71"/>
  <c r="F71"/>
  <c r="U70"/>
  <c r="U69"/>
  <c r="N69"/>
  <c r="F69"/>
  <c r="U68"/>
  <c r="U67"/>
  <c r="F67"/>
  <c r="U66"/>
  <c r="U65"/>
  <c r="F65"/>
  <c r="U64"/>
  <c r="N64"/>
  <c r="U63"/>
  <c r="U62"/>
  <c r="U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U31"/>
  <c r="F31"/>
  <c r="U30"/>
  <c r="U29"/>
  <c r="N29"/>
  <c r="U28"/>
  <c r="U27"/>
  <c r="F27"/>
  <c r="U26"/>
  <c r="U25"/>
  <c r="U24"/>
  <c r="U23"/>
  <c r="F23"/>
  <c r="U22"/>
  <c r="U21"/>
  <c r="U20"/>
  <c r="U19"/>
  <c r="N19"/>
  <c r="F19"/>
  <c r="U18"/>
  <c r="U17"/>
  <c r="F17"/>
  <c r="U16"/>
  <c r="U15"/>
  <c r="U14"/>
  <c r="U13"/>
  <c r="U12"/>
  <c r="U11"/>
  <c r="F11"/>
  <c r="U10"/>
  <c r="U9"/>
  <c r="U8"/>
  <c r="U7"/>
  <c r="N7"/>
  <c r="F7"/>
  <c r="U6"/>
  <c r="N6"/>
  <c r="U5"/>
  <c r="N5"/>
  <c r="U4"/>
  <c r="U3"/>
  <c r="L99"/>
  <c r="A1"/>
  <c r="F37" i="57" l="1"/>
  <c r="F61" i="62"/>
  <c r="F41"/>
  <c r="F53" i="63"/>
  <c r="F43"/>
  <c r="F98" i="55"/>
  <c r="F92"/>
  <c r="F84"/>
  <c r="F82"/>
  <c r="F80"/>
  <c r="F78"/>
  <c r="F68"/>
  <c r="F66"/>
  <c r="F64"/>
  <c r="F62"/>
  <c r="F52"/>
  <c r="F48"/>
  <c r="F46"/>
  <c r="F44"/>
  <c r="F42"/>
  <c r="F40"/>
  <c r="F38"/>
  <c r="F34"/>
  <c r="F32"/>
  <c r="F30"/>
  <c r="F28"/>
  <c r="F26"/>
  <c r="F20"/>
  <c r="F14"/>
  <c r="F12"/>
  <c r="F10"/>
  <c r="F6"/>
  <c r="F4"/>
  <c r="F98" i="56"/>
  <c r="F96"/>
  <c r="F94"/>
  <c r="F92"/>
  <c r="F90"/>
  <c r="F88"/>
  <c r="F86"/>
  <c r="F84"/>
  <c r="F76"/>
  <c r="F74"/>
  <c r="F72"/>
  <c r="F70"/>
  <c r="F68"/>
  <c r="F66"/>
  <c r="F60"/>
  <c r="F58"/>
  <c r="F56"/>
  <c r="F52"/>
  <c r="F50"/>
  <c r="F46"/>
  <c r="F44"/>
  <c r="F42"/>
  <c r="F40"/>
  <c r="F38"/>
  <c r="F36"/>
  <c r="F34"/>
  <c r="F32"/>
  <c r="F30"/>
  <c r="F28"/>
  <c r="F26"/>
  <c r="F24"/>
  <c r="F22"/>
  <c r="F20"/>
  <c r="F16"/>
  <c r="F14"/>
  <c r="F12"/>
  <c r="F10"/>
  <c r="F8"/>
  <c r="F4"/>
  <c r="F96" i="57"/>
  <c r="F94"/>
  <c r="F92"/>
  <c r="F90"/>
  <c r="F88"/>
  <c r="F86"/>
  <c r="F84"/>
  <c r="F82"/>
  <c r="F80"/>
  <c r="F78"/>
  <c r="F74"/>
  <c r="F72"/>
  <c r="F70"/>
  <c r="F68"/>
  <c r="F66"/>
  <c r="F64"/>
  <c r="F62"/>
  <c r="F60"/>
  <c r="F58"/>
  <c r="F56"/>
  <c r="F52"/>
  <c r="F48"/>
  <c r="F44"/>
  <c r="F42"/>
  <c r="F40"/>
  <c r="F38"/>
  <c r="F36"/>
  <c r="F34"/>
  <c r="F32"/>
  <c r="F28"/>
  <c r="F26"/>
  <c r="F24"/>
  <c r="F20"/>
  <c r="F18"/>
  <c r="F16"/>
  <c r="F14"/>
  <c r="F12"/>
  <c r="F10"/>
  <c r="F8"/>
  <c r="F6"/>
  <c r="F4"/>
  <c r="F84" i="58"/>
  <c r="F82"/>
  <c r="F80"/>
  <c r="F78"/>
  <c r="F76"/>
  <c r="F74"/>
  <c r="F72"/>
  <c r="F70"/>
  <c r="F68"/>
  <c r="F66"/>
  <c r="F62"/>
  <c r="F60"/>
  <c r="F58"/>
  <c r="F56"/>
  <c r="F54"/>
  <c r="F50"/>
  <c r="F48"/>
  <c r="F46"/>
  <c r="F44"/>
  <c r="F42"/>
  <c r="F40"/>
  <c r="F38"/>
  <c r="F36"/>
  <c r="F34"/>
  <c r="F32"/>
  <c r="F30"/>
  <c r="F28"/>
  <c r="F26"/>
  <c r="F24"/>
  <c r="F22"/>
  <c r="F20"/>
  <c r="F16"/>
  <c r="F14"/>
  <c r="F12"/>
  <c r="F10"/>
  <c r="F4"/>
  <c r="F98" i="61"/>
  <c r="F96"/>
  <c r="F94"/>
  <c r="F92"/>
  <c r="F90"/>
  <c r="F84"/>
  <c r="F82"/>
  <c r="F80"/>
  <c r="F78"/>
  <c r="F76"/>
  <c r="F74"/>
  <c r="F72"/>
  <c r="F70"/>
  <c r="F64"/>
  <c r="F62"/>
  <c r="F60"/>
  <c r="F58"/>
  <c r="F56"/>
  <c r="F54"/>
  <c r="F52"/>
  <c r="F50"/>
  <c r="F46"/>
  <c r="F44"/>
  <c r="F42"/>
  <c r="F40"/>
  <c r="F36"/>
  <c r="F34"/>
  <c r="F32"/>
  <c r="F30"/>
  <c r="F28"/>
  <c r="F26"/>
  <c r="F24"/>
  <c r="F22"/>
  <c r="F20"/>
  <c r="F18"/>
  <c r="F8"/>
  <c r="F6"/>
  <c r="F4"/>
  <c r="F98" i="62"/>
  <c r="F96"/>
  <c r="F94"/>
  <c r="F92"/>
  <c r="F88"/>
  <c r="F84"/>
  <c r="F82"/>
  <c r="F80"/>
  <c r="F76"/>
  <c r="F74"/>
  <c r="F72"/>
  <c r="F68"/>
  <c r="F66"/>
  <c r="F64"/>
  <c r="F62"/>
  <c r="F60"/>
  <c r="F58"/>
  <c r="F56"/>
  <c r="F54"/>
  <c r="F48"/>
  <c r="F46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3"/>
  <c r="F96"/>
  <c r="F94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48"/>
  <c r="F44"/>
  <c r="F42"/>
  <c r="F40"/>
  <c r="F38"/>
  <c r="F36"/>
  <c r="F34"/>
  <c r="F32"/>
  <c r="F30"/>
  <c r="F28"/>
  <c r="F26"/>
  <c r="F24"/>
  <c r="F22"/>
  <c r="F16"/>
  <c r="F14"/>
  <c r="F12"/>
  <c r="F10"/>
  <c r="F4"/>
  <c r="F85" i="58"/>
  <c r="F19"/>
  <c r="F55" i="62"/>
  <c r="N32" i="55"/>
  <c r="N68"/>
  <c r="N80"/>
  <c r="N13"/>
  <c r="N61"/>
  <c r="N65"/>
  <c r="N73"/>
  <c r="N81"/>
  <c r="N89"/>
  <c r="N6" i="57"/>
  <c r="N10"/>
  <c r="N14"/>
  <c r="N18"/>
  <c r="N22"/>
  <c r="N26"/>
  <c r="N30"/>
  <c r="N37"/>
  <c r="N41"/>
  <c r="N49"/>
  <c r="N53"/>
  <c r="N61"/>
  <c r="N65"/>
  <c r="N69"/>
  <c r="N73"/>
  <c r="N5" i="58"/>
  <c r="N7"/>
  <c r="K99" i="61"/>
  <c r="N17"/>
  <c r="N22"/>
  <c r="N42"/>
  <c r="N50"/>
  <c r="N54"/>
  <c r="N58"/>
  <c r="N62"/>
  <c r="N66"/>
  <c r="N70"/>
  <c r="N74"/>
  <c r="N78"/>
  <c r="N82"/>
  <c r="N86"/>
  <c r="N90"/>
  <c r="N94"/>
  <c r="N53" i="62"/>
  <c r="N58"/>
  <c r="N62"/>
  <c r="N65"/>
  <c r="N66"/>
  <c r="N69"/>
  <c r="N73"/>
  <c r="N74"/>
  <c r="N78"/>
  <c r="N81"/>
  <c r="N82"/>
  <c r="N85"/>
  <c r="N86"/>
  <c r="N89"/>
  <c r="N94"/>
  <c r="N98"/>
  <c r="N6" i="63"/>
  <c r="N10"/>
  <c r="N14"/>
  <c r="N18"/>
  <c r="N26"/>
  <c r="N30"/>
  <c r="N34"/>
  <c r="N38"/>
  <c r="N42"/>
  <c r="N46"/>
  <c r="N54"/>
  <c r="N58"/>
  <c r="N62"/>
  <c r="N66"/>
  <c r="N70"/>
  <c r="N74"/>
  <c r="N82"/>
  <c r="N86"/>
  <c r="N90"/>
  <c r="F59" i="62"/>
  <c r="F43" i="56"/>
  <c r="N7" i="61"/>
  <c r="N27"/>
  <c r="N93" i="55"/>
  <c r="N88"/>
  <c r="N96"/>
  <c r="N16"/>
  <c r="N98" i="63"/>
  <c r="N98" i="61"/>
  <c r="N29"/>
  <c r="N24" i="58"/>
  <c r="F91" i="63"/>
  <c r="F69"/>
  <c r="F67"/>
  <c r="F65"/>
  <c r="F63"/>
  <c r="F59"/>
  <c r="F57"/>
  <c r="F51"/>
  <c r="F49"/>
  <c r="F47"/>
  <c r="C99"/>
  <c r="F41"/>
  <c r="F37"/>
  <c r="F15"/>
  <c r="F11"/>
  <c r="F5"/>
  <c r="B99"/>
  <c r="F65" i="62"/>
  <c r="F45"/>
  <c r="F37"/>
  <c r="F35"/>
  <c r="F29"/>
  <c r="F17"/>
  <c r="F15"/>
  <c r="F13"/>
  <c r="F7"/>
  <c r="F89" i="61"/>
  <c r="F83"/>
  <c r="F73"/>
  <c r="F59"/>
  <c r="F53"/>
  <c r="F37"/>
  <c r="F21"/>
  <c r="B99"/>
  <c r="F93" i="56"/>
  <c r="F89"/>
  <c r="F83"/>
  <c r="F69"/>
  <c r="F65"/>
  <c r="F55"/>
  <c r="C99"/>
  <c r="F25"/>
  <c r="B99"/>
  <c r="F95" i="55"/>
  <c r="F91"/>
  <c r="F73"/>
  <c r="F25"/>
  <c r="C99"/>
  <c r="F67" i="58"/>
  <c r="F65"/>
  <c r="F55"/>
  <c r="F51"/>
  <c r="F15"/>
  <c r="B99"/>
  <c r="F45"/>
  <c r="F69" i="57"/>
  <c r="F63"/>
  <c r="F61"/>
  <c r="F53"/>
  <c r="F49"/>
  <c r="F39"/>
  <c r="F27"/>
  <c r="C99"/>
  <c r="F23"/>
  <c r="F15"/>
  <c r="F1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V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O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O38" s="1"/>
  <c r="N42"/>
  <c r="O42" s="1"/>
  <c r="N46"/>
  <c r="N54"/>
  <c r="N58"/>
  <c r="O58" s="1"/>
  <c r="N62"/>
  <c r="N66"/>
  <c r="N70"/>
  <c r="N74"/>
  <c r="O74" s="1"/>
  <c r="N78"/>
  <c r="N9"/>
  <c r="O9" s="1"/>
  <c r="N13"/>
  <c r="N25"/>
  <c r="N29"/>
  <c r="N41"/>
  <c r="O41" s="1"/>
  <c r="N45"/>
  <c r="N57"/>
  <c r="O57" s="1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O56" s="1"/>
  <c r="N59"/>
  <c r="O59" s="1"/>
  <c r="N60"/>
  <c r="N63"/>
  <c r="N64"/>
  <c r="O64" s="1"/>
  <c r="N67"/>
  <c r="O67" s="1"/>
  <c r="N68"/>
  <c r="N71"/>
  <c r="N72"/>
  <c r="O72" s="1"/>
  <c r="N75"/>
  <c r="N76"/>
  <c r="N79"/>
  <c r="N80"/>
  <c r="N83"/>
  <c r="N84"/>
  <c r="N87"/>
  <c r="N88"/>
  <c r="O88" s="1"/>
  <c r="N91"/>
  <c r="N92"/>
  <c r="N95"/>
  <c r="N96"/>
  <c r="I99"/>
  <c r="N81"/>
  <c r="O81" s="1"/>
  <c r="N82"/>
  <c r="N85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13"/>
  <c r="O48"/>
  <c r="V9"/>
  <c r="V43"/>
  <c r="V10" i="56"/>
  <c r="V19"/>
  <c r="V26"/>
  <c r="V42"/>
  <c r="N8" i="55"/>
  <c r="F9"/>
  <c r="I99"/>
  <c r="M99"/>
  <c r="G10"/>
  <c r="N12"/>
  <c r="F13"/>
  <c r="V22"/>
  <c r="G26"/>
  <c r="N28"/>
  <c r="F29"/>
  <c r="V38"/>
  <c r="G42"/>
  <c r="N44"/>
  <c r="F45"/>
  <c r="G58"/>
  <c r="N60"/>
  <c r="F61"/>
  <c r="O80"/>
  <c r="O13" i="56"/>
  <c r="O45"/>
  <c r="V66" i="55"/>
  <c r="O66"/>
  <c r="V82"/>
  <c r="O15" i="56"/>
  <c r="V22"/>
  <c r="V38"/>
  <c r="O47"/>
  <c r="O78"/>
  <c r="V86"/>
  <c r="V94"/>
  <c r="V28" i="55"/>
  <c r="V90"/>
  <c r="V11" i="56"/>
  <c r="V18"/>
  <c r="O18"/>
  <c r="V27"/>
  <c r="B99" i="55"/>
  <c r="F3"/>
  <c r="K99"/>
  <c r="F5"/>
  <c r="N20"/>
  <c r="O20" s="1"/>
  <c r="F21"/>
  <c r="G34"/>
  <c r="N36"/>
  <c r="F37"/>
  <c r="N52"/>
  <c r="F53"/>
  <c r="O5" i="56"/>
  <c r="O21"/>
  <c r="O53"/>
  <c r="O61"/>
  <c r="O69"/>
  <c r="O77"/>
  <c r="V78" i="55"/>
  <c r="V86"/>
  <c r="V91"/>
  <c r="O14" i="56"/>
  <c r="V23"/>
  <c r="O30"/>
  <c r="O39"/>
  <c r="V46"/>
  <c r="V58"/>
  <c r="V79"/>
  <c r="V82"/>
  <c r="V98"/>
  <c r="J99" i="55"/>
  <c r="N24"/>
  <c r="O24" s="1"/>
  <c r="N40"/>
  <c r="N56"/>
  <c r="V25" i="58"/>
  <c r="V38"/>
  <c r="V75" i="55"/>
  <c r="V56" i="56"/>
  <c r="B99" i="57"/>
  <c r="F3"/>
  <c r="K99"/>
  <c r="N82"/>
  <c r="F83"/>
  <c r="F97"/>
  <c r="C99" i="58"/>
  <c r="I99"/>
  <c r="M99"/>
  <c r="N4"/>
  <c r="F5"/>
  <c r="N12"/>
  <c r="F13"/>
  <c r="N20"/>
  <c r="F21"/>
  <c r="V22"/>
  <c r="V37"/>
  <c r="V50"/>
  <c r="V66"/>
  <c r="V82"/>
  <c r="V72" i="55"/>
  <c r="V92"/>
  <c r="F3" i="56"/>
  <c r="V5"/>
  <c r="V9"/>
  <c r="V13"/>
  <c r="V17"/>
  <c r="V21"/>
  <c r="V25"/>
  <c r="V33"/>
  <c r="V41"/>
  <c r="V45"/>
  <c r="V49"/>
  <c r="V53"/>
  <c r="V57"/>
  <c r="V61"/>
  <c r="V65"/>
  <c r="V69"/>
  <c r="V77"/>
  <c r="V81"/>
  <c r="V89"/>
  <c r="V93"/>
  <c r="V97"/>
  <c r="N3" i="57"/>
  <c r="V30" i="58"/>
  <c r="V62"/>
  <c r="O65"/>
  <c r="N3" i="56"/>
  <c r="N90" i="57"/>
  <c r="F91"/>
  <c r="K99" i="58"/>
  <c r="U99"/>
  <c r="F9"/>
  <c r="F17"/>
  <c r="V74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1" i="58" l="1"/>
  <c r="O98" i="56"/>
  <c r="O82"/>
  <c r="O6" i="58"/>
  <c r="F99" i="56"/>
  <c r="V71" i="55"/>
  <c r="O35" i="56"/>
  <c r="O4" i="55"/>
  <c r="O91"/>
  <c r="O43"/>
  <c r="O63"/>
  <c r="O7"/>
  <c r="V7" i="56"/>
  <c r="O51" i="55"/>
  <c r="V51" i="56"/>
  <c r="O87" i="55"/>
  <c r="O22" i="58"/>
  <c r="O95" i="56"/>
  <c r="O35" i="55"/>
  <c r="O79" i="56"/>
  <c r="O71"/>
  <c r="O74" i="58"/>
  <c r="G3" i="56"/>
  <c r="O44" i="57"/>
  <c r="O14" i="58"/>
  <c r="V96" i="55"/>
  <c r="V76"/>
  <c r="O40"/>
  <c r="O52"/>
  <c r="O19"/>
  <c r="O60"/>
  <c r="V32"/>
  <c r="G91" i="58"/>
  <c r="V91" s="1"/>
  <c r="G27"/>
  <c r="O27" s="1"/>
  <c r="O81"/>
  <c r="O68" i="56"/>
  <c r="O38" i="55"/>
  <c r="O91" i="56"/>
  <c r="O83"/>
  <c r="O48"/>
  <c r="O32"/>
  <c r="O86" i="55"/>
  <c r="O78"/>
  <c r="O30"/>
  <c r="O9"/>
  <c r="O46" i="56"/>
  <c r="V64" i="55"/>
  <c r="O56"/>
  <c r="O28"/>
  <c r="O92" i="56"/>
  <c r="O76"/>
  <c r="O52"/>
  <c r="O36"/>
  <c r="G6" i="55"/>
  <c r="V88"/>
  <c r="V68"/>
  <c r="O93" i="58"/>
  <c r="O53"/>
  <c r="O29"/>
  <c r="O40" i="56"/>
  <c r="O24"/>
  <c r="O82" i="55"/>
  <c r="O9" i="58"/>
  <c r="O29" i="56"/>
  <c r="O70"/>
  <c r="O62"/>
  <c r="O54"/>
  <c r="O26"/>
  <c r="O10"/>
  <c r="O6"/>
  <c r="O14" i="55"/>
  <c r="O27"/>
  <c r="O42" i="58"/>
  <c r="O26"/>
  <c r="O48" i="57"/>
  <c r="O64"/>
  <c r="O11"/>
  <c r="F99" i="63"/>
  <c r="V62" i="56"/>
  <c r="O55"/>
  <c r="V54"/>
  <c r="V43"/>
  <c r="O96"/>
  <c r="O90"/>
  <c r="O87"/>
  <c r="O80"/>
  <c r="V6"/>
  <c r="G98" i="55"/>
  <c r="G94"/>
  <c r="G74"/>
  <c r="G70"/>
  <c r="G67"/>
  <c r="V67" s="1"/>
  <c r="G46"/>
  <c r="V46" s="1"/>
  <c r="G17"/>
  <c r="O90"/>
  <c r="O22"/>
  <c r="O11"/>
  <c r="O85" i="56"/>
  <c r="O84"/>
  <c r="O73"/>
  <c r="O66"/>
  <c r="O63"/>
  <c r="O60"/>
  <c r="V37"/>
  <c r="V29"/>
  <c r="O25"/>
  <c r="G8"/>
  <c r="V8" s="1"/>
  <c r="E99"/>
  <c r="G4"/>
  <c r="V4" s="1"/>
  <c r="O94"/>
  <c r="O86"/>
  <c r="O75"/>
  <c r="V70"/>
  <c r="V50"/>
  <c r="V34"/>
  <c r="V31"/>
  <c r="O95" i="55"/>
  <c r="G62"/>
  <c r="V62" s="1"/>
  <c r="G54"/>
  <c r="V54" s="1"/>
  <c r="E99"/>
  <c r="O3"/>
  <c r="O84"/>
  <c r="O44"/>
  <c r="O36"/>
  <c r="V16"/>
  <c r="V14"/>
  <c r="O12"/>
  <c r="D99"/>
  <c r="O57" i="58"/>
  <c r="V42"/>
  <c r="V27"/>
  <c r="V97"/>
  <c r="V26"/>
  <c r="O17"/>
  <c r="G94" i="57"/>
  <c r="V94" s="1"/>
  <c r="G70"/>
  <c r="V70" s="1"/>
  <c r="G22"/>
  <c r="V22" s="1"/>
  <c r="G9"/>
  <c r="V9" s="1"/>
  <c r="V77" i="58"/>
  <c r="G75"/>
  <c r="G59"/>
  <c r="G43"/>
  <c r="V43" s="1"/>
  <c r="G11"/>
  <c r="V11" s="1"/>
  <c r="E99"/>
  <c r="V61"/>
  <c r="O45"/>
  <c r="D99"/>
  <c r="G90" i="57"/>
  <c r="V90" s="1"/>
  <c r="G46"/>
  <c r="V46" s="1"/>
  <c r="G25"/>
  <c r="V25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1" i="58" l="1"/>
  <c r="O11"/>
  <c r="O49" i="55"/>
  <c r="O8" i="56"/>
  <c r="O98" i="55"/>
  <c r="V98"/>
  <c r="O94"/>
  <c r="V94"/>
  <c r="V74"/>
  <c r="O74"/>
  <c r="V70"/>
  <c r="O70"/>
  <c r="O67"/>
  <c r="O46"/>
  <c r="V17"/>
  <c r="O17"/>
  <c r="O12" i="56"/>
  <c r="O4"/>
  <c r="O62" i="55"/>
  <c r="O54"/>
  <c r="O70" i="57"/>
  <c r="O22"/>
  <c r="O9"/>
  <c r="O61"/>
  <c r="V53"/>
  <c r="V45"/>
  <c r="O25"/>
  <c r="V75" i="58"/>
  <c r="O75"/>
  <c r="O59"/>
  <c r="V59"/>
  <c r="O43"/>
  <c r="O90" i="57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95"/>
  <c r="DA7"/>
  <c r="CO93"/>
  <c r="BY66"/>
  <c r="DC51"/>
  <c r="DC47"/>
  <c r="DC19"/>
  <c r="DC15"/>
  <c r="DC11"/>
  <c r="BT96"/>
  <c r="DB63"/>
  <c r="DB42"/>
  <c r="DB37"/>
  <c r="DB33"/>
  <c r="DB29"/>
  <c r="DB25"/>
  <c r="BR99"/>
  <c r="DB3"/>
  <c r="BT32"/>
  <c r="BT28"/>
  <c r="BT24"/>
  <c r="BT8"/>
  <c r="DJ8" s="1"/>
  <c r="F8" i="40" s="1"/>
  <c r="CZ97" i="54"/>
  <c r="CZ6"/>
  <c r="CV4"/>
  <c r="BM62"/>
  <c r="BM96"/>
  <c r="DI96" s="1"/>
  <c r="E96" i="40" s="1"/>
  <c r="BM42" i="54"/>
  <c r="BM40"/>
  <c r="DI40" s="1"/>
  <c r="E40" i="40" s="1"/>
  <c r="BM16" i="54"/>
  <c r="BM4"/>
  <c r="DI4" s="1"/>
  <c r="E4" i="40" s="1"/>
  <c r="CO5" i="54"/>
  <c r="BF96"/>
  <c r="DH96" s="1"/>
  <c r="D96" i="40" s="1"/>
  <c r="BF56" i="54"/>
  <c r="BF42"/>
  <c r="BF32"/>
  <c r="BF28"/>
  <c r="DH28" s="1"/>
  <c r="D28" i="40" s="1"/>
  <c r="BF24" i="54"/>
  <c r="DH24" s="1"/>
  <c r="D24" i="40" s="1"/>
  <c r="BF16" i="54"/>
  <c r="BF14"/>
  <c r="DH14" s="1"/>
  <c r="D14" i="40" s="1"/>
  <c r="AY96" i="54"/>
  <c r="DG96" s="1"/>
  <c r="C96" i="40" s="1"/>
  <c r="AY93" i="54"/>
  <c r="AY70"/>
  <c r="DG70" s="1"/>
  <c r="AY67"/>
  <c r="AY24"/>
  <c r="DG24" s="1"/>
  <c r="C2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DH17" s="1"/>
  <c r="D17" i="40" s="1"/>
  <c r="BF30" i="54"/>
  <c r="BF49"/>
  <c r="DH49" s="1"/>
  <c r="D49" i="40" s="1"/>
  <c r="BF4" i="54"/>
  <c r="BF6"/>
  <c r="BF8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AY9"/>
  <c r="AY15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H29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J59"/>
  <c r="F59" i="40" s="1"/>
  <c r="AY61" i="54"/>
  <c r="DG61" s="1"/>
  <c r="C61" i="40" s="1"/>
  <c r="DJ70" i="54"/>
  <c r="F70" i="40" s="1"/>
  <c r="CE77" i="54"/>
  <c r="CE93"/>
  <c r="AY10"/>
  <c r="AY56"/>
  <c r="DH78"/>
  <c r="D78" i="40" s="1"/>
  <c r="AY89" i="54"/>
  <c r="CE89"/>
  <c r="AY91"/>
  <c r="AY92"/>
  <c r="AY9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11" i="54"/>
  <c r="E11" i="40" s="1"/>
  <c r="DJ11" i="54"/>
  <c r="F11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G55"/>
  <c r="C55" i="40" s="1"/>
  <c r="BX62" i="54"/>
  <c r="DG66"/>
  <c r="BX70"/>
  <c r="DG81"/>
  <c r="C81" i="40" s="1"/>
  <c r="DG88" i="54"/>
  <c r="C88" i="40" s="1"/>
  <c r="DJ96" i="54"/>
  <c r="F96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I44" i="54"/>
  <c r="E44" i="40" s="1"/>
  <c r="AR59" i="54"/>
  <c r="DF59" s="1"/>
  <c r="B59" i="40" s="1"/>
  <c r="DG59" i="54"/>
  <c r="C59" i="40" s="1"/>
  <c r="AR61" i="54"/>
  <c r="DF61" s="1"/>
  <c r="B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I60" i="54"/>
  <c r="E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F14"/>
  <c r="CL14"/>
  <c r="CV14"/>
  <c r="BZ18"/>
  <c r="CF18"/>
  <c r="CL18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B74" i="54" l="1"/>
  <c r="DD50"/>
  <c r="CB50"/>
  <c r="CB34"/>
  <c r="DD30"/>
  <c r="CB37"/>
  <c r="DD45"/>
  <c r="CW30"/>
  <c r="CP18"/>
  <c r="CP14"/>
  <c r="CI16"/>
  <c r="DD20"/>
  <c r="CB11"/>
  <c r="CB7"/>
  <c r="CP91"/>
  <c r="CI68"/>
  <c r="CI60"/>
  <c r="CW46"/>
  <c r="DD61"/>
  <c r="DD46"/>
  <c r="CB42"/>
  <c r="DD38"/>
  <c r="DD37"/>
  <c r="CP34"/>
  <c r="CW16"/>
  <c r="DD13"/>
  <c r="CP7"/>
  <c r="DD10"/>
  <c r="CW86"/>
  <c r="CW78"/>
  <c r="DD82"/>
  <c r="DD42"/>
  <c r="CB41"/>
  <c r="CI26"/>
  <c r="CB25"/>
  <c r="CB22"/>
  <c r="DD95"/>
  <c r="DD81"/>
  <c r="DD77"/>
  <c r="DD59"/>
  <c r="DD47"/>
  <c r="DD19"/>
  <c r="DD15"/>
  <c r="DD11"/>
  <c r="DD7"/>
  <c r="DD55"/>
  <c r="DD53"/>
  <c r="DD25"/>
  <c r="DD87"/>
  <c r="DD71"/>
  <c r="DD97"/>
  <c r="DD66"/>
  <c r="CW82"/>
  <c r="CW15"/>
  <c r="DK5"/>
  <c r="CP42"/>
  <c r="CP44"/>
  <c r="CP30"/>
  <c r="CP26"/>
  <c r="CP12"/>
  <c r="CI50"/>
  <c r="CI37"/>
  <c r="CI9"/>
  <c r="CI7"/>
  <c r="CI17"/>
  <c r="CB61"/>
  <c r="CB30"/>
  <c r="CB18"/>
  <c r="CB14"/>
  <c r="CB1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G99" s="1"/>
  <c r="AE99" i="29"/>
  <c r="AE99" i="28"/>
  <c r="AE99" i="27"/>
  <c r="AE99" i="26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42"/>
  <c r="AD50"/>
  <c r="AD74"/>
  <c r="AD82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<sst xmlns="http://schemas.openxmlformats.org/spreadsheetml/2006/main" count="8043" uniqueCount="539">
  <si>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</si>
  <si>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</si>
  <si>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</si>
  <si>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</si>
  <si>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</si>
  <si>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</si>
  <si>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</si>
  <si>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</si>
  <si>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</si>
  <si>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</si>
  <si>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</si>
  <si>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</si>
  <si>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</si>
  <si>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</si>
  <si>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</si>
  <si>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</si>
  <si>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</si>
  <si>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</si>
  <si>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</si>
  <si>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</si>
  <si>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</si>
  <si>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</si>
  <si>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</si>
  <si>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</si>
  <si>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</si>
  <si>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</si>
  <si>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</si>
  <si>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</si>
  <si>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</si>
  <si>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</si>
  <si>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</si>
  <si>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</si>
  <si>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</si>
  <si>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</si>
  <si>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</si>
  <si>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</si>
  <si>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</si>
  <si>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</si>
  <si>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</si>
  <si>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</si>
  <si>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</si>
  <si>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</si>
  <si>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</si>
  <si>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</si>
  <si>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</si>
  <si>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</si>
  <si>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</si>
  <si>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</si>
  <si>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</si>
  <si>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</si>
  <si>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</si>
  <si>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</si>
  <si>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</si>
  <si>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</si>
  <si>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</si>
  <si>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</si>
  <si>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</si>
  <si>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</si>
  <si>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</si>
  <si>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</si>
  <si>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</si>
  <si>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</si>
  <si>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</si>
  <si>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</si>
  <si>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</si>
  <si>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</si>
  <si>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</si>
  <si>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</si>
  <si>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</si>
  <si>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</si>
  <si>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</si>
  <si>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</si>
  <si>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</si>
  <si>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</si>
  <si>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</si>
  <si>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</si>
  <si>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</si>
  <si>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</si>
  <si>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</si>
  <si>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</si>
  <si>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</si>
  <si>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</si>
  <si>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</si>
  <si>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</si>
  <si>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</si>
  <si>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</si>
  <si>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</si>
  <si>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</si>
  <si>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</si>
  <si>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</si>
  <si>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</si>
  <si>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</si>
  <si>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</si>
  <si>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</si>
  <si>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</si>
  <si>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</si>
  <si>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</si>
  <si>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</si>
  <si>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</si>
  <si>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</si>
  <si>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</si>
  <si>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</si>
  <si>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</si>
  <si>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</si>
  <si>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</si>
  <si>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</si>
  <si>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</si>
  <si>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</si>
  <si>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</si>
  <si>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</si>
  <si>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</si>
  <si>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</si>
  <si>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</si>
  <si>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</si>
  <si>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</si>
  <si>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</si>
  <si>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</si>
  <si>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</si>
  <si>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</si>
  <si>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</si>
  <si>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</si>
  <si>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</si>
  <si>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</si>
  <si>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</si>
  <si>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</si>
  <si>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</si>
  <si>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</si>
  <si>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</si>
  <si>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</si>
  <si>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</si>
  <si>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</si>
  <si>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</si>
  <si>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</si>
  <si>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</si>
  <si>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</si>
  <si>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</si>
  <si>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</si>
  <si>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</si>
  <si>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</si>
  <si>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</si>
  <si>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</si>
  <si>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</si>
  <si>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</si>
  <si>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</si>
  <si>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</si>
  <si>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</si>
  <si>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</si>
  <si>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</si>
  <si>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</si>
  <si>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</si>
  <si>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</si>
  <si>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</si>
  <si>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</si>
  <si>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</si>
  <si>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</si>
  <si>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</si>
  <si>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</si>
  <si>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</si>
  <si>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</si>
  <si>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</si>
  <si>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</si>
  <si>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</si>
  <si>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</si>
  <si>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</si>
  <si>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</si>
  <si>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</si>
  <si>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</si>
  <si>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</si>
  <si>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</si>
  <si>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</si>
  <si>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</si>
  <si>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</si>
  <si>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</si>
  <si>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</si>
  <si>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</si>
  <si>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</si>
  <si>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</si>
  <si>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</si>
  <si>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</si>
  <si>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</si>
  <si>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</si>
  <si>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</si>
  <si>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</si>
  <si>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</si>
  <si>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</si>
  <si>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</si>
  <si>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</si>
  <si>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</si>
  <si>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</si>
  <si>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</si>
  <si>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</si>
  <si>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</si>
  <si>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</si>
  <si>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</si>
  <si>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</si>
  <si>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</si>
  <si>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</si>
  <si>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</si>
  <si>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</si>
  <si>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</si>
  <si>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</si>
  <si>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</si>
  <si>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</si>
  <si>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</si>
  <si>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</si>
  <si>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</si>
  <si>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</si>
  <si>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</si>
  <si>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</si>
  <si>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</si>
  <si>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</si>
  <si>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</si>
  <si>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</si>
  <si>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</si>
  <si>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</si>
  <si>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</si>
  <si>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</si>
  <si>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</si>
  <si>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</si>
  <si>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</si>
  <si>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</si>
  <si>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</si>
  <si>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</si>
  <si>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</si>
  <si>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</si>
  <si>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</si>
  <si>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</si>
  <si>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</si>
  <si>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</si>
  <si>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</si>
  <si>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</si>
  <si>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</si>
  <si>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</si>
  <si>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</si>
  <si>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</si>
  <si>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</si>
  <si>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</si>
  <si>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</si>
  <si>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</si>
  <si>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</si>
  <si>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</si>
  <si>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</si>
  <si>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</si>
  <si>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</si>
  <si>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</si>
  <si>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</si>
  <si>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</si>
  <si>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</si>
  <si>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</si>
  <si>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</si>
  <si>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</si>
  <si>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</si>
  <si>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</si>
  <si>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</si>
  <si>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</si>
  <si>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</si>
  <si>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</si>
  <si>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</si>
  <si>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</si>
  <si>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</si>
  <si>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</si>
  <si>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</si>
  <si>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</si>
  <si>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</si>
  <si>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</si>
  <si>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</si>
  <si>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</si>
  <si>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</si>
  <si>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</si>
  <si>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</si>
  <si>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</si>
  <si>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</si>
  <si>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</si>
  <si>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</si>
  <si>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</si>
  <si>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</si>
  <si>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</si>
  <si>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</si>
  <si>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</si>
  <si>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</si>
  <si>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</si>
  <si>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</si>
  <si>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</si>
  <si>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</si>
  <si>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</si>
  <si>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</si>
  <si>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</si>
  <si>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</si>
  <si>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</si>
  <si>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</si>
  <si>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</si>
  <si>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</si>
  <si>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</si>
  <si>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</si>
  <si>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</si>
  <si>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</si>
  <si>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</si>
  <si>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</si>
  <si>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</si>
  <si>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</si>
  <si>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</si>
  <si>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</si>
  <si>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</si>
  <si>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</si>
  <si>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</si>
  <si>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</si>
  <si>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</si>
  <si>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</si>
  <si>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</si>
  <si>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</si>
  <si>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</si>
  <si>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</si>
  <si>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</si>
  <si>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</si>
  <si>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</si>
  <si>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</si>
  <si>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</si>
  <si>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</si>
  <si>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</si>
  <si>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</si>
  <si>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</si>
  <si>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</si>
  <si>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</si>
  <si>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</si>
  <si>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</si>
  <si>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</si>
  <si>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</si>
  <si>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</si>
  <si>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</si>
  <si>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</si>
  <si>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</si>
  <si>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</si>
  <si>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</si>
  <si>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</si>
  <si>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</si>
  <si>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</si>
  <si>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</si>
  <si>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</si>
  <si>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</si>
  <si>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</si>
  <si>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</si>
  <si>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</si>
  <si>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</si>
  <si>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</si>
  <si>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</si>
  <si>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</si>
  <si>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</si>
  <si>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</si>
  <si>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</si>
  <si>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</si>
  <si>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</si>
  <si>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</si>
  <si>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</si>
  <si>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</si>
  <si>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</si>
  <si>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</si>
  <si>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</si>
  <si>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</si>
  <si>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</si>
  <si>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</si>
  <si>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</si>
  <si>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</si>
  <si>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</si>
  <si>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</si>
  <si>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</si>
  <si>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</si>
  <si>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</si>
  <si>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</si>
  <si>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</si>
  <si>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</si>
  <si>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</si>
  <si>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</si>
  <si>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</si>
  <si>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</si>
  <si>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</si>
  <si>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</si>
  <si>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</si>
  <si>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</si>
  <si>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</si>
  <si>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</si>
  <si>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</si>
  <si>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</si>
  <si>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</si>
  <si>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</si>
  <si>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</si>
  <si>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</si>
  <si>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</si>
  <si>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</si>
  <si>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</si>
  <si>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</si>
  <si>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</si>
  <si>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</si>
  <si>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</si>
  <si>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</si>
  <si>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</si>
  <si>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</si>
  <si>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</si>
  <si>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</si>
  <si>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</si>
  <si>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</si>
  <si>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</si>
  <si>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</si>
  <si>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</si>
  <si>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</si>
  <si>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</si>
  <si>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</si>
  <si>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</si>
  <si>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</si>
  <si>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</si>
  <si>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</si>
  <si>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</si>
  <si>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</si>
  <si>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</si>
  <si>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</si>
  <si>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</si>
  <si>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</si>
  <si>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</si>
  <si>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</si>
  <si>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</si>
  <si>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</si>
  <si>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</si>
  <si>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</si>
  <si>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</si>
  <si>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</si>
  <si>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</si>
  <si>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</si>
  <si>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</si>
  <si>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</si>
  <si>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</si>
  <si>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</si>
  <si>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</si>
  <si>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</si>
  <si>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</si>
  <si>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</si>
  <si>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</si>
  <si>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</si>
  <si>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</si>
  <si>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</si>
  <si>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</si>
  <si>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</si>
  <si>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</si>
  <si>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</si>
  <si>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</si>
  <si>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</si>
  <si>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</si>
  <si>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</si>
  <si>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</si>
  <si>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</si>
  <si>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</si>
  <si>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</si>
  <si>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</si>
  <si>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</si>
  <si>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60IS2022/08/21</t>
  </si>
  <si>
    <t>BRBCL(ER-20)</t>
  </si>
  <si>
    <t>FSTPP I &amp; II(ER-20)</t>
  </si>
  <si>
    <t>KGSU1AND2(SR-23)</t>
  </si>
  <si>
    <t>KGSU3AND4(SR-23)</t>
  </si>
  <si>
    <t>KHSTPP-II(ER-20)</t>
  </si>
  <si>
    <t>KKNP(SR-23)</t>
  </si>
  <si>
    <t>KUDGI(SR-23)</t>
  </si>
  <si>
    <t>MAPS(SR-23)</t>
  </si>
  <si>
    <t>NLCEXP(SR-23)</t>
  </si>
  <si>
    <t>NLCIIST1(SR-23)</t>
  </si>
  <si>
    <t>NLCIIST2(SR-23)</t>
  </si>
  <si>
    <t>NLCTS2EXP(SR-23)</t>
  </si>
  <si>
    <t>NNTPP(SR-23)</t>
  </si>
  <si>
    <t>NTPL(SR-23)</t>
  </si>
  <si>
    <t>RSTPSU1TO6(SR-23)</t>
  </si>
  <si>
    <t>RSTPSU7(SR-23)</t>
  </si>
  <si>
    <t>SASAN(WR-29)</t>
  </si>
  <si>
    <t>SIMHST2(SR-23)</t>
  </si>
  <si>
    <t>TALA(ER-20)</t>
  </si>
  <si>
    <t>TALST2(SR-23)</t>
  </si>
  <si>
    <t>VALLURNTECL(SR-23)</t>
  </si>
  <si>
    <t>ADHPL</t>
  </si>
  <si>
    <t>APNRL</t>
  </si>
  <si>
    <t>BSHP</t>
  </si>
  <si>
    <t>CHANJUII</t>
  </si>
  <si>
    <t>EDCLHARANGI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</si>
  <si>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</si>
  <si>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</si>
  <si>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</si>
  <si>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</si>
  <si>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</si>
  <si>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</si>
  <si>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</si>
  <si>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</si>
  <si>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</si>
  <si>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</si>
  <si>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</si>
  <si>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</si>
  <si>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</si>
  <si>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</si>
  <si>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</si>
  <si>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</si>
  <si>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</si>
  <si>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</si>
  <si>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</si>
  <si>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TS1PL_BKN</t>
  </si>
  <si>
    <t>ANTA_CRF(NR-76)</t>
  </si>
  <si>
    <t>ANTA_GF(NR-76)</t>
  </si>
  <si>
    <t>ANTA_LF(NR-76)</t>
  </si>
  <si>
    <t>ANTA_RF(NR-76)</t>
  </si>
  <si>
    <t>AURY_CRF(NR-76)</t>
  </si>
  <si>
    <t>AURY_GF(NR-76)</t>
  </si>
  <si>
    <t>AURY_LF(NR-76)</t>
  </si>
  <si>
    <t>AURY_RF(NR-76)</t>
  </si>
  <si>
    <t>BSIUL(NR-76)</t>
  </si>
  <si>
    <t>CHAMERA1(NR-76)</t>
  </si>
  <si>
    <t>CHAMERA2(NR-76)</t>
  </si>
  <si>
    <t>CHAMERA3(NR-76)</t>
  </si>
  <si>
    <t>DADRI_CRF(NR-76)</t>
  </si>
  <si>
    <t>DADRI_GF(NR-76)</t>
  </si>
  <si>
    <t>DADRI_LF(NR-76)</t>
  </si>
  <si>
    <t>DADRI_RF(NR-76)</t>
  </si>
  <si>
    <t>DADRT2(NR-76)</t>
  </si>
  <si>
    <t>DHAULIGNGA(NR-76)</t>
  </si>
  <si>
    <t>DULHASTI(NR-76)</t>
  </si>
  <si>
    <t>JHAJJAR(NR-76)</t>
  </si>
  <si>
    <t>KOTESHWR(NR-76)</t>
  </si>
  <si>
    <t>NAPP(NR-76)</t>
  </si>
  <si>
    <t>NJPC(NR-76)</t>
  </si>
  <si>
    <t>PARBATI3(NR-76)</t>
  </si>
  <si>
    <t>RAPPB(NR-76)</t>
  </si>
  <si>
    <t>RAPPC(NR-76)</t>
  </si>
  <si>
    <t>RIHAND1(NR-76)</t>
  </si>
  <si>
    <t>RIHAND2(NR-76)</t>
  </si>
  <si>
    <t>RIHAND3(NR-76)</t>
  </si>
  <si>
    <t>SALAL(NR-76)</t>
  </si>
  <si>
    <t>SEWA2(NR-76)</t>
  </si>
  <si>
    <t>SINGRAULI(NR-76)</t>
  </si>
  <si>
    <t>SINGRAULI_HYDRO(NR-76)</t>
  </si>
  <si>
    <t>TANAKPUR(NR-76)</t>
  </si>
  <si>
    <t>TEHRI(NR-76)</t>
  </si>
  <si>
    <t>UNCHAHAR1(NR-76)</t>
  </si>
  <si>
    <t>UNCHAHAR2(NR-76)</t>
  </si>
  <si>
    <t>UNCHAHAR3(NR-76)</t>
  </si>
  <si>
    <t>UNCHAHAR4(NR-76)</t>
  </si>
  <si>
    <t>URI2(NR-76)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</si>
</sst>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32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32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32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32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28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28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28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28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28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271.63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286.02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276.10000000000002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286.02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286.02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286.02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286.02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286.02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339.76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44794</v>
      </c>
      <c r="Z3" s="37">
        <f>S3</f>
        <v>44794</v>
      </c>
      <c r="AE3" s="36"/>
      <c r="AH3" s="38">
        <f>AV4</f>
        <v>44794</v>
      </c>
    </row>
    <row r="4" spans="1:48" ht="15.75" thickBot="1">
      <c r="A4" s="37">
        <f>frq!A1</f>
        <v>44794</v>
      </c>
      <c r="L4" s="37">
        <f>frq!A1</f>
        <v>44794</v>
      </c>
      <c r="P4" s="37">
        <f>frq!A1</f>
        <v>44794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44794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6.7907499999999996E-2</v>
      </c>
      <c r="H6" s="54">
        <f>(BAWANA!U3+BAWANA!V3)/4000</f>
        <v>0</v>
      </c>
      <c r="I6" s="54"/>
      <c r="J6" s="54">
        <f>G6+H6+I6</f>
        <v>6.7907499999999996E-2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7.1504999999999999E-2</v>
      </c>
      <c r="H12" s="54">
        <f>(BAWANA!U9+BAWANA!V9)/4000</f>
        <v>0</v>
      </c>
      <c r="I12" s="54"/>
      <c r="J12" s="54">
        <f t="shared" si="3"/>
        <v>7.1504999999999999E-2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6.9025000000000003E-2</v>
      </c>
      <c r="H13" s="54">
        <f>(BAWANA!U10+BAWANA!V10)/4000</f>
        <v>0</v>
      </c>
      <c r="I13" s="54"/>
      <c r="J13" s="54">
        <f t="shared" si="3"/>
        <v>6.9025000000000003E-2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7.1504999999999999E-2</v>
      </c>
      <c r="H31" s="54">
        <f>(BAWANA!U28+BAWANA!V28)/4000</f>
        <v>0</v>
      </c>
      <c r="I31" s="54"/>
      <c r="J31" s="54">
        <f t="shared" si="3"/>
        <v>7.1504999999999999E-2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7.1504999999999999E-2</v>
      </c>
      <c r="H32" s="54">
        <f>(BAWANA!U29+BAWANA!V29)/4000</f>
        <v>0</v>
      </c>
      <c r="I32" s="54"/>
      <c r="J32" s="54">
        <f t="shared" si="3"/>
        <v>7.1504999999999999E-2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7.1504999999999999E-2</v>
      </c>
      <c r="H33" s="54">
        <f>(BAWANA!U30+BAWANA!V30)/4000</f>
        <v>0</v>
      </c>
      <c r="I33" s="54"/>
      <c r="J33" s="54">
        <f t="shared" si="3"/>
        <v>7.1504999999999999E-2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7.1504999999999999E-2</v>
      </c>
      <c r="H94" s="54">
        <f>(BAWANA!U91+BAWANA!V91)/4000</f>
        <v>0</v>
      </c>
      <c r="I94" s="54"/>
      <c r="J94" s="54">
        <f t="shared" si="9"/>
        <v>7.1504999999999999E-2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7.1504999999999999E-2</v>
      </c>
      <c r="H95" s="54">
        <f>(BAWANA!U92+BAWANA!V92)/4000</f>
        <v>0</v>
      </c>
      <c r="I95" s="54"/>
      <c r="J95" s="54">
        <f t="shared" si="9"/>
        <v>7.1504999999999999E-2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6.5884624999999941</v>
      </c>
      <c r="H102" s="54">
        <f t="shared" si="14"/>
        <v>0</v>
      </c>
      <c r="I102" s="54"/>
      <c r="J102" s="54">
        <f t="shared" si="14"/>
        <v>6.5884624999999941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50.31</v>
      </c>
      <c r="I3" s="95">
        <v>77.400000000000006</v>
      </c>
      <c r="J3" s="95">
        <v>0</v>
      </c>
      <c r="K3" s="95">
        <v>0</v>
      </c>
      <c r="L3" s="95">
        <v>2.9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130.61000000000001</v>
      </c>
      <c r="W3">
        <v>50.31</v>
      </c>
      <c r="X3">
        <v>77.400000000000006</v>
      </c>
      <c r="Y3">
        <v>2.9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53.21</v>
      </c>
      <c r="I4" s="88">
        <v>72.569999999999993</v>
      </c>
      <c r="J4" s="88">
        <v>0</v>
      </c>
      <c r="K4" s="88">
        <v>0</v>
      </c>
      <c r="L4" s="88">
        <v>2.9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128.68</v>
      </c>
      <c r="W4">
        <v>53.21</v>
      </c>
      <c r="X4">
        <v>72.569999999999993</v>
      </c>
      <c r="Y4">
        <v>2.9</v>
      </c>
      <c r="Z4">
        <v>0</v>
      </c>
      <c r="AA4">
        <v>0</v>
      </c>
    </row>
    <row r="5" spans="1:27">
      <c r="G5" t="s">
        <v>47</v>
      </c>
      <c r="H5" s="115">
        <v>70.63</v>
      </c>
      <c r="I5" s="88">
        <v>67.73</v>
      </c>
      <c r="J5" s="88">
        <v>14.51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152.86000000000001</v>
      </c>
      <c r="W5">
        <v>70.63</v>
      </c>
      <c r="X5">
        <v>67.73</v>
      </c>
      <c r="Y5">
        <v>0</v>
      </c>
      <c r="Z5">
        <v>0</v>
      </c>
      <c r="AA5">
        <v>14.51</v>
      </c>
    </row>
    <row r="6" spans="1:27">
      <c r="G6" t="s">
        <v>48</v>
      </c>
      <c r="H6" s="115">
        <v>76.430000000000007</v>
      </c>
      <c r="I6" s="88">
        <v>62.89</v>
      </c>
      <c r="J6" s="88">
        <v>0</v>
      </c>
      <c r="K6" s="88">
        <v>0</v>
      </c>
      <c r="L6" s="88">
        <v>2.14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141.46</v>
      </c>
      <c r="W6">
        <v>76.430000000000007</v>
      </c>
      <c r="X6">
        <v>62.89</v>
      </c>
      <c r="Y6">
        <v>2.14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43.54</v>
      </c>
      <c r="J7" s="88">
        <v>0</v>
      </c>
      <c r="K7" s="88">
        <v>0</v>
      </c>
      <c r="L7" s="88">
        <v>8.7100000000000009</v>
      </c>
      <c r="M7" s="116">
        <v>0</v>
      </c>
      <c r="N7" s="115">
        <v>-25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-55</v>
      </c>
      <c r="V7" s="116">
        <v>52.24</v>
      </c>
      <c r="W7">
        <v>-25</v>
      </c>
      <c r="X7">
        <v>43.54</v>
      </c>
      <c r="Y7">
        <v>8.7100000000000009</v>
      </c>
      <c r="Z7">
        <v>0</v>
      </c>
      <c r="AA7">
        <v>-30</v>
      </c>
    </row>
    <row r="8" spans="1:27">
      <c r="G8" t="s">
        <v>50</v>
      </c>
      <c r="H8" s="115">
        <v>0</v>
      </c>
      <c r="I8" s="88">
        <v>14.51</v>
      </c>
      <c r="J8" s="88">
        <v>0</v>
      </c>
      <c r="K8" s="88">
        <v>0</v>
      </c>
      <c r="L8" s="88">
        <v>2.42</v>
      </c>
      <c r="M8" s="116">
        <v>0</v>
      </c>
      <c r="N8" s="115">
        <v>0</v>
      </c>
      <c r="O8" s="88">
        <v>0</v>
      </c>
      <c r="P8" s="88">
        <v>0</v>
      </c>
      <c r="Q8" s="88">
        <v>-50</v>
      </c>
      <c r="R8" s="88">
        <v>0</v>
      </c>
      <c r="S8" s="116">
        <v>0</v>
      </c>
      <c r="U8" s="115">
        <v>-50</v>
      </c>
      <c r="V8" s="116">
        <v>16.93</v>
      </c>
      <c r="W8">
        <v>0</v>
      </c>
      <c r="X8">
        <v>14.51</v>
      </c>
      <c r="Y8">
        <v>2.42</v>
      </c>
      <c r="Z8">
        <v>-50</v>
      </c>
      <c r="AA8">
        <v>0</v>
      </c>
    </row>
    <row r="9" spans="1:27">
      <c r="G9" t="s">
        <v>51</v>
      </c>
      <c r="H9" s="115">
        <v>61.92</v>
      </c>
      <c r="I9" s="88">
        <v>0</v>
      </c>
      <c r="J9" s="88">
        <v>29.03</v>
      </c>
      <c r="K9" s="88">
        <v>0</v>
      </c>
      <c r="L9" s="88">
        <v>4.3499999999999996</v>
      </c>
      <c r="M9" s="116">
        <v>0</v>
      </c>
      <c r="N9" s="115">
        <v>0</v>
      </c>
      <c r="O9" s="88">
        <v>-25</v>
      </c>
      <c r="P9" s="88">
        <v>0</v>
      </c>
      <c r="Q9" s="88">
        <v>0</v>
      </c>
      <c r="R9" s="88">
        <v>0</v>
      </c>
      <c r="S9" s="116">
        <v>0</v>
      </c>
      <c r="U9" s="115">
        <v>-25</v>
      </c>
      <c r="V9" s="116">
        <v>95.3</v>
      </c>
      <c r="W9">
        <v>61.92</v>
      </c>
      <c r="X9">
        <v>-25</v>
      </c>
      <c r="Y9">
        <v>4.3499999999999996</v>
      </c>
      <c r="Z9">
        <v>0</v>
      </c>
      <c r="AA9">
        <v>29.03</v>
      </c>
    </row>
    <row r="10" spans="1:27">
      <c r="G10" t="s">
        <v>52</v>
      </c>
      <c r="H10" s="115">
        <v>27.09</v>
      </c>
      <c r="I10" s="88">
        <v>0</v>
      </c>
      <c r="J10" s="88">
        <v>0</v>
      </c>
      <c r="K10" s="88">
        <v>0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30.96</v>
      </c>
      <c r="W10">
        <v>27.09</v>
      </c>
      <c r="X10">
        <v>0</v>
      </c>
      <c r="Y10">
        <v>3.87</v>
      </c>
      <c r="Z10">
        <v>0</v>
      </c>
      <c r="AA10">
        <v>0</v>
      </c>
    </row>
    <row r="11" spans="1:27">
      <c r="G11" t="s">
        <v>53</v>
      </c>
      <c r="H11" s="115">
        <v>11.61</v>
      </c>
      <c r="I11" s="88">
        <v>0</v>
      </c>
      <c r="J11" s="88">
        <v>0</v>
      </c>
      <c r="K11" s="88">
        <v>0</v>
      </c>
      <c r="L11" s="88">
        <v>3.39</v>
      </c>
      <c r="M11" s="116">
        <v>0</v>
      </c>
      <c r="N11" s="115">
        <v>0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-30</v>
      </c>
      <c r="V11" s="116">
        <v>15</v>
      </c>
      <c r="W11">
        <v>11.61</v>
      </c>
      <c r="X11">
        <v>0</v>
      </c>
      <c r="Y11">
        <v>3.39</v>
      </c>
      <c r="Z11">
        <v>0</v>
      </c>
      <c r="AA11">
        <v>-30</v>
      </c>
    </row>
    <row r="12" spans="1:27">
      <c r="G12" t="s">
        <v>54</v>
      </c>
      <c r="H12" s="115">
        <v>22.25</v>
      </c>
      <c r="I12" s="88">
        <v>0</v>
      </c>
      <c r="J12" s="88">
        <v>0</v>
      </c>
      <c r="K12" s="88">
        <v>0</v>
      </c>
      <c r="L12" s="88">
        <v>3.39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25.64</v>
      </c>
      <c r="W12">
        <v>22.25</v>
      </c>
      <c r="X12">
        <v>0</v>
      </c>
      <c r="Y12">
        <v>3.39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9.68</v>
      </c>
      <c r="J13" s="88">
        <v>0</v>
      </c>
      <c r="K13" s="88">
        <v>0</v>
      </c>
      <c r="L13" s="88">
        <v>7.74</v>
      </c>
      <c r="M13" s="116">
        <v>0</v>
      </c>
      <c r="N13" s="115">
        <v>-74</v>
      </c>
      <c r="O13" s="88">
        <v>0</v>
      </c>
      <c r="P13" s="88">
        <v>0</v>
      </c>
      <c r="Q13" s="88">
        <v>-50</v>
      </c>
      <c r="R13" s="88">
        <v>0</v>
      </c>
      <c r="S13" s="116">
        <v>0</v>
      </c>
      <c r="U13" s="115">
        <v>-124</v>
      </c>
      <c r="V13" s="116">
        <v>17.420000000000002</v>
      </c>
      <c r="W13">
        <v>-74</v>
      </c>
      <c r="X13">
        <v>9.68</v>
      </c>
      <c r="Y13">
        <v>7.74</v>
      </c>
      <c r="Z13">
        <v>-50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1.94</v>
      </c>
      <c r="M14" s="116">
        <v>0</v>
      </c>
      <c r="N14" s="115">
        <v>-69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-69</v>
      </c>
      <c r="V14" s="116">
        <v>1.94</v>
      </c>
      <c r="W14">
        <v>-69</v>
      </c>
      <c r="X14">
        <v>0</v>
      </c>
      <c r="Y14">
        <v>1.94</v>
      </c>
      <c r="Z14">
        <v>0</v>
      </c>
      <c r="AA14">
        <v>0</v>
      </c>
    </row>
    <row r="15" spans="1:27">
      <c r="G15" t="s">
        <v>57</v>
      </c>
      <c r="H15" s="115">
        <v>91.9</v>
      </c>
      <c r="I15" s="88">
        <v>9.68</v>
      </c>
      <c r="J15" s="88">
        <v>0</v>
      </c>
      <c r="K15" s="88">
        <v>0</v>
      </c>
      <c r="L15" s="88">
        <v>3.39</v>
      </c>
      <c r="M15" s="116">
        <v>0</v>
      </c>
      <c r="N15" s="115">
        <v>0</v>
      </c>
      <c r="O15" s="88">
        <v>0</v>
      </c>
      <c r="P15" s="88">
        <v>-65</v>
      </c>
      <c r="Q15" s="88">
        <v>0</v>
      </c>
      <c r="R15" s="88">
        <v>0</v>
      </c>
      <c r="S15" s="116">
        <v>0</v>
      </c>
      <c r="U15" s="115">
        <v>-65</v>
      </c>
      <c r="V15" s="116">
        <v>104.97</v>
      </c>
      <c r="W15">
        <v>91.9</v>
      </c>
      <c r="X15">
        <v>9.68</v>
      </c>
      <c r="Y15">
        <v>3.39</v>
      </c>
      <c r="Z15">
        <v>0</v>
      </c>
      <c r="AA15">
        <v>-65</v>
      </c>
    </row>
    <row r="16" spans="1:27">
      <c r="G16" t="s">
        <v>58</v>
      </c>
      <c r="H16" s="115">
        <v>10.64</v>
      </c>
      <c r="I16" s="88">
        <v>0</v>
      </c>
      <c r="J16" s="88">
        <v>0</v>
      </c>
      <c r="K16" s="88">
        <v>0</v>
      </c>
      <c r="L16" s="88">
        <v>3.39</v>
      </c>
      <c r="M16" s="116">
        <v>0</v>
      </c>
      <c r="N16" s="115">
        <v>0</v>
      </c>
      <c r="O16" s="88">
        <v>-15</v>
      </c>
      <c r="P16" s="88">
        <v>-30</v>
      </c>
      <c r="Q16" s="88">
        <v>0</v>
      </c>
      <c r="R16" s="88">
        <v>0</v>
      </c>
      <c r="S16" s="116">
        <v>0</v>
      </c>
      <c r="U16" s="115">
        <v>-45</v>
      </c>
      <c r="V16" s="116">
        <v>14.03</v>
      </c>
      <c r="W16">
        <v>10.64</v>
      </c>
      <c r="X16">
        <v>-15</v>
      </c>
      <c r="Y16">
        <v>3.39</v>
      </c>
      <c r="Z16">
        <v>0</v>
      </c>
      <c r="AA16">
        <v>-30</v>
      </c>
    </row>
    <row r="17" spans="7:27">
      <c r="G17" t="s">
        <v>59</v>
      </c>
      <c r="H17" s="115">
        <v>180.93</v>
      </c>
      <c r="I17" s="88">
        <v>19.350000000000001</v>
      </c>
      <c r="J17" s="88">
        <v>0</v>
      </c>
      <c r="K17" s="88">
        <v>0</v>
      </c>
      <c r="L17" s="88">
        <v>2.9</v>
      </c>
      <c r="M17" s="116">
        <v>0</v>
      </c>
      <c r="N17" s="115">
        <v>0</v>
      </c>
      <c r="O17" s="88">
        <v>0</v>
      </c>
      <c r="P17" s="88">
        <v>-50</v>
      </c>
      <c r="Q17" s="88">
        <v>0</v>
      </c>
      <c r="R17" s="88">
        <v>0</v>
      </c>
      <c r="S17" s="116">
        <v>0</v>
      </c>
      <c r="U17" s="115">
        <v>-50</v>
      </c>
      <c r="V17" s="116">
        <v>203.18</v>
      </c>
      <c r="W17">
        <v>180.93</v>
      </c>
      <c r="X17">
        <v>19.350000000000001</v>
      </c>
      <c r="Y17">
        <v>2.9</v>
      </c>
      <c r="Z17">
        <v>0</v>
      </c>
      <c r="AA17">
        <v>-50</v>
      </c>
    </row>
    <row r="18" spans="7:27">
      <c r="G18" t="s">
        <v>60</v>
      </c>
      <c r="H18" s="115">
        <v>150.93</v>
      </c>
      <c r="I18" s="88">
        <v>0</v>
      </c>
      <c r="J18" s="88">
        <v>0</v>
      </c>
      <c r="K18" s="88">
        <v>0</v>
      </c>
      <c r="L18" s="88">
        <v>2.9</v>
      </c>
      <c r="M18" s="116">
        <v>0</v>
      </c>
      <c r="N18" s="115">
        <v>0</v>
      </c>
      <c r="O18" s="88">
        <v>0</v>
      </c>
      <c r="P18" s="88">
        <v>-60</v>
      </c>
      <c r="Q18" s="88">
        <v>-50</v>
      </c>
      <c r="R18" s="88">
        <v>0</v>
      </c>
      <c r="S18" s="116">
        <v>0</v>
      </c>
      <c r="U18" s="115">
        <v>-110</v>
      </c>
      <c r="V18" s="116">
        <v>153.83000000000001</v>
      </c>
      <c r="W18">
        <v>150.93</v>
      </c>
      <c r="X18">
        <v>0</v>
      </c>
      <c r="Y18">
        <v>2.9</v>
      </c>
      <c r="Z18">
        <v>-50</v>
      </c>
      <c r="AA18">
        <v>-60</v>
      </c>
    </row>
    <row r="19" spans="7:27">
      <c r="G19" t="s">
        <v>61</v>
      </c>
      <c r="H19" s="115">
        <v>142.22</v>
      </c>
      <c r="I19" s="88">
        <v>43.54</v>
      </c>
      <c r="J19" s="88">
        <v>0</v>
      </c>
      <c r="K19" s="88">
        <v>0</v>
      </c>
      <c r="L19" s="88">
        <v>7.26</v>
      </c>
      <c r="M19" s="116">
        <v>0</v>
      </c>
      <c r="N19" s="115">
        <v>0</v>
      </c>
      <c r="O19" s="88">
        <v>0</v>
      </c>
      <c r="P19" s="88">
        <v>-100</v>
      </c>
      <c r="Q19" s="88">
        <v>0</v>
      </c>
      <c r="R19" s="88">
        <v>0</v>
      </c>
      <c r="S19" s="116">
        <v>0</v>
      </c>
      <c r="U19" s="115">
        <v>-100</v>
      </c>
      <c r="V19" s="116">
        <v>193.02</v>
      </c>
      <c r="W19">
        <v>142.22</v>
      </c>
      <c r="X19">
        <v>43.54</v>
      </c>
      <c r="Y19">
        <v>7.26</v>
      </c>
      <c r="Z19">
        <v>0</v>
      </c>
      <c r="AA19">
        <v>-100</v>
      </c>
    </row>
    <row r="20" spans="7:27">
      <c r="G20" t="s">
        <v>62</v>
      </c>
      <c r="H20" s="115">
        <v>148.99</v>
      </c>
      <c r="I20" s="88">
        <v>19.350000000000001</v>
      </c>
      <c r="J20" s="88">
        <v>0</v>
      </c>
      <c r="K20" s="88">
        <v>0</v>
      </c>
      <c r="L20" s="88">
        <v>1.94</v>
      </c>
      <c r="M20" s="116">
        <v>0</v>
      </c>
      <c r="N20" s="115">
        <v>0</v>
      </c>
      <c r="O20" s="88">
        <v>0</v>
      </c>
      <c r="P20" s="88">
        <v>-45</v>
      </c>
      <c r="Q20" s="88">
        <v>0</v>
      </c>
      <c r="R20" s="88">
        <v>0</v>
      </c>
      <c r="S20" s="116">
        <v>0</v>
      </c>
      <c r="U20" s="115">
        <v>-45</v>
      </c>
      <c r="V20" s="116">
        <v>170.28</v>
      </c>
      <c r="W20">
        <v>148.99</v>
      </c>
      <c r="X20">
        <v>19.350000000000001</v>
      </c>
      <c r="Y20">
        <v>1.94</v>
      </c>
      <c r="Z20">
        <v>0</v>
      </c>
      <c r="AA20">
        <v>-45</v>
      </c>
    </row>
    <row r="21" spans="7:27">
      <c r="G21" t="s">
        <v>63</v>
      </c>
      <c r="H21" s="115">
        <v>71.59</v>
      </c>
      <c r="I21" s="88">
        <v>0</v>
      </c>
      <c r="J21" s="88">
        <v>0</v>
      </c>
      <c r="K21" s="88">
        <v>0</v>
      </c>
      <c r="L21" s="88">
        <v>3.39</v>
      </c>
      <c r="M21" s="116">
        <v>0</v>
      </c>
      <c r="N21" s="115">
        <v>0</v>
      </c>
      <c r="O21" s="88">
        <v>0</v>
      </c>
      <c r="P21" s="88">
        <v>-70</v>
      </c>
      <c r="Q21" s="88">
        <v>0</v>
      </c>
      <c r="R21" s="88">
        <v>0</v>
      </c>
      <c r="S21" s="116">
        <v>0</v>
      </c>
      <c r="U21" s="115">
        <v>-70</v>
      </c>
      <c r="V21" s="116">
        <v>74.98</v>
      </c>
      <c r="W21">
        <v>71.59</v>
      </c>
      <c r="X21">
        <v>0</v>
      </c>
      <c r="Y21">
        <v>3.39</v>
      </c>
      <c r="Z21">
        <v>0</v>
      </c>
      <c r="AA21">
        <v>-70</v>
      </c>
    </row>
    <row r="22" spans="7:27">
      <c r="G22" t="s">
        <v>64</v>
      </c>
      <c r="H22" s="115">
        <v>64.819999999999993</v>
      </c>
      <c r="I22" s="88">
        <v>0</v>
      </c>
      <c r="J22" s="88">
        <v>0</v>
      </c>
      <c r="K22" s="88">
        <v>0</v>
      </c>
      <c r="L22" s="88">
        <v>3.39</v>
      </c>
      <c r="M22" s="116">
        <v>0</v>
      </c>
      <c r="N22" s="115">
        <v>0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-30</v>
      </c>
      <c r="V22" s="116">
        <v>68.209999999999994</v>
      </c>
      <c r="W22">
        <v>64.819999999999993</v>
      </c>
      <c r="X22">
        <v>0</v>
      </c>
      <c r="Y22">
        <v>3.39</v>
      </c>
      <c r="Z22">
        <v>0</v>
      </c>
      <c r="AA22">
        <v>-30</v>
      </c>
    </row>
    <row r="23" spans="7:27">
      <c r="G23" t="s">
        <v>65</v>
      </c>
      <c r="H23" s="115">
        <v>92.88</v>
      </c>
      <c r="I23" s="88">
        <v>0</v>
      </c>
      <c r="J23" s="88">
        <v>0</v>
      </c>
      <c r="K23" s="88">
        <v>0</v>
      </c>
      <c r="L23" s="88">
        <v>2.9</v>
      </c>
      <c r="M23" s="116">
        <v>0</v>
      </c>
      <c r="N23" s="115">
        <v>0</v>
      </c>
      <c r="O23" s="88">
        <v>0</v>
      </c>
      <c r="P23" s="88">
        <v>-90</v>
      </c>
      <c r="Q23" s="88">
        <v>-55</v>
      </c>
      <c r="R23" s="88">
        <v>0</v>
      </c>
      <c r="S23" s="116">
        <v>0</v>
      </c>
      <c r="U23" s="115">
        <v>-145</v>
      </c>
      <c r="V23" s="116">
        <v>95.78</v>
      </c>
      <c r="W23">
        <v>92.88</v>
      </c>
      <c r="X23">
        <v>0</v>
      </c>
      <c r="Y23">
        <v>2.9</v>
      </c>
      <c r="Z23">
        <v>-55</v>
      </c>
      <c r="AA23">
        <v>-90</v>
      </c>
    </row>
    <row r="24" spans="7:27">
      <c r="G24" t="s">
        <v>66</v>
      </c>
      <c r="H24" s="115">
        <v>44.5</v>
      </c>
      <c r="I24" s="88">
        <v>9.68</v>
      </c>
      <c r="J24" s="88">
        <v>0</v>
      </c>
      <c r="K24" s="88">
        <v>0</v>
      </c>
      <c r="L24" s="88">
        <v>2.9</v>
      </c>
      <c r="M24" s="116">
        <v>0</v>
      </c>
      <c r="N24" s="115">
        <v>0</v>
      </c>
      <c r="O24" s="88">
        <v>0</v>
      </c>
      <c r="P24" s="88">
        <v>-35</v>
      </c>
      <c r="Q24" s="88">
        <v>0</v>
      </c>
      <c r="R24" s="88">
        <v>0</v>
      </c>
      <c r="S24" s="116">
        <v>0</v>
      </c>
      <c r="U24" s="115">
        <v>-35</v>
      </c>
      <c r="V24" s="116">
        <v>57.08</v>
      </c>
      <c r="W24">
        <v>44.5</v>
      </c>
      <c r="X24">
        <v>9.68</v>
      </c>
      <c r="Y24">
        <v>2.9</v>
      </c>
      <c r="Z24">
        <v>0</v>
      </c>
      <c r="AA24">
        <v>-35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7.26</v>
      </c>
      <c r="M25" s="116">
        <v>0</v>
      </c>
      <c r="N25" s="115">
        <v>-11</v>
      </c>
      <c r="O25" s="88">
        <v>0</v>
      </c>
      <c r="P25" s="88">
        <v>-60</v>
      </c>
      <c r="Q25" s="88">
        <v>0</v>
      </c>
      <c r="R25" s="88">
        <v>0</v>
      </c>
      <c r="S25" s="116">
        <v>0</v>
      </c>
      <c r="U25" s="115">
        <v>-71</v>
      </c>
      <c r="V25" s="116">
        <v>7.26</v>
      </c>
      <c r="W25">
        <v>-11</v>
      </c>
      <c r="X25">
        <v>0</v>
      </c>
      <c r="Y25">
        <v>7.26</v>
      </c>
      <c r="Z25">
        <v>0</v>
      </c>
      <c r="AA25">
        <v>-60</v>
      </c>
    </row>
    <row r="26" spans="7:27">
      <c r="G26" t="s">
        <v>68</v>
      </c>
      <c r="H26" s="115">
        <v>34.83</v>
      </c>
      <c r="I26" s="88">
        <v>14.51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49.34</v>
      </c>
      <c r="W26">
        <v>34.83</v>
      </c>
      <c r="X26">
        <v>14.51</v>
      </c>
      <c r="Y26">
        <v>0</v>
      </c>
      <c r="Z26">
        <v>0</v>
      </c>
      <c r="AA26">
        <v>0</v>
      </c>
    </row>
    <row r="27" spans="7:27">
      <c r="G27" t="s">
        <v>69</v>
      </c>
      <c r="H27" s="115">
        <v>158.66999999999999</v>
      </c>
      <c r="I27" s="88">
        <v>48.38</v>
      </c>
      <c r="J27" s="88">
        <v>33.86</v>
      </c>
      <c r="K27" s="88">
        <v>0</v>
      </c>
      <c r="L27" s="88">
        <v>2.9</v>
      </c>
      <c r="M27" s="116">
        <v>0</v>
      </c>
      <c r="N27" s="115">
        <v>0</v>
      </c>
      <c r="O27" s="88">
        <v>0</v>
      </c>
      <c r="P27" s="88">
        <v>0</v>
      </c>
      <c r="Q27" s="88">
        <v>-60</v>
      </c>
      <c r="R27" s="88">
        <v>0</v>
      </c>
      <c r="S27" s="116">
        <v>0</v>
      </c>
      <c r="U27" s="115">
        <v>-60</v>
      </c>
      <c r="V27" s="116">
        <v>243.81</v>
      </c>
      <c r="W27">
        <v>158.66999999999999</v>
      </c>
      <c r="X27">
        <v>48.38</v>
      </c>
      <c r="Y27">
        <v>2.9</v>
      </c>
      <c r="Z27">
        <v>-60</v>
      </c>
      <c r="AA27">
        <v>33.86</v>
      </c>
    </row>
    <row r="28" spans="7:27">
      <c r="G28" t="s">
        <v>70</v>
      </c>
      <c r="H28" s="115">
        <v>68.7</v>
      </c>
      <c r="I28" s="88">
        <v>14.51</v>
      </c>
      <c r="J28" s="88">
        <v>38.700000000000003</v>
      </c>
      <c r="K28" s="88">
        <v>0</v>
      </c>
      <c r="L28" s="88">
        <v>2.9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124.81</v>
      </c>
      <c r="W28">
        <v>68.7</v>
      </c>
      <c r="X28">
        <v>14.51</v>
      </c>
      <c r="Y28">
        <v>2.9</v>
      </c>
      <c r="Z28">
        <v>0</v>
      </c>
      <c r="AA28">
        <v>38.700000000000003</v>
      </c>
    </row>
    <row r="29" spans="7:27">
      <c r="G29" t="s">
        <v>71</v>
      </c>
      <c r="H29" s="115">
        <v>41.6</v>
      </c>
      <c r="I29" s="88">
        <v>9.68</v>
      </c>
      <c r="J29" s="88">
        <v>48.37</v>
      </c>
      <c r="K29" s="88">
        <v>0</v>
      </c>
      <c r="L29" s="88">
        <v>2.42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102.07</v>
      </c>
      <c r="W29">
        <v>41.6</v>
      </c>
      <c r="X29">
        <v>9.68</v>
      </c>
      <c r="Y29">
        <v>2.42</v>
      </c>
      <c r="Z29">
        <v>0</v>
      </c>
      <c r="AA29">
        <v>48.37</v>
      </c>
    </row>
    <row r="30" spans="7:27">
      <c r="G30" t="s">
        <v>72</v>
      </c>
      <c r="H30" s="115">
        <v>50.31</v>
      </c>
      <c r="I30" s="88">
        <v>33.86</v>
      </c>
      <c r="J30" s="88">
        <v>48.38</v>
      </c>
      <c r="K30" s="88">
        <v>0</v>
      </c>
      <c r="L30" s="88">
        <v>2.42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134.97</v>
      </c>
      <c r="W30">
        <v>50.31</v>
      </c>
      <c r="X30">
        <v>33.86</v>
      </c>
      <c r="Y30">
        <v>2.42</v>
      </c>
      <c r="Z30">
        <v>0</v>
      </c>
      <c r="AA30">
        <v>48.38</v>
      </c>
    </row>
    <row r="31" spans="7:27">
      <c r="G31" t="s">
        <v>73</v>
      </c>
      <c r="H31" s="115">
        <v>0</v>
      </c>
      <c r="I31" s="88">
        <v>9.68</v>
      </c>
      <c r="J31" s="88">
        <v>0</v>
      </c>
      <c r="K31" s="88">
        <v>0</v>
      </c>
      <c r="L31" s="88">
        <v>0</v>
      </c>
      <c r="M31" s="116">
        <v>0</v>
      </c>
      <c r="N31" s="115">
        <v>-32</v>
      </c>
      <c r="O31" s="88">
        <v>0</v>
      </c>
      <c r="P31" s="88">
        <v>-10</v>
      </c>
      <c r="Q31" s="88">
        <v>-60</v>
      </c>
      <c r="R31" s="88">
        <v>0</v>
      </c>
      <c r="S31" s="116">
        <v>0</v>
      </c>
      <c r="U31" s="115">
        <v>-102</v>
      </c>
      <c r="V31" s="116">
        <v>9.68</v>
      </c>
      <c r="W31">
        <v>-32</v>
      </c>
      <c r="X31">
        <v>9.68</v>
      </c>
      <c r="Y31">
        <v>0</v>
      </c>
      <c r="Z31">
        <v>-60</v>
      </c>
      <c r="AA31">
        <v>-10</v>
      </c>
    </row>
    <row r="32" spans="7:27">
      <c r="G32" t="s">
        <v>74</v>
      </c>
      <c r="H32" s="115">
        <v>0</v>
      </c>
      <c r="I32" s="88">
        <v>0</v>
      </c>
      <c r="J32" s="88">
        <v>29.03</v>
      </c>
      <c r="K32" s="88">
        <v>0</v>
      </c>
      <c r="L32" s="88">
        <v>0</v>
      </c>
      <c r="M32" s="116">
        <v>0</v>
      </c>
      <c r="N32" s="115">
        <v>-16</v>
      </c>
      <c r="O32" s="88">
        <v>0</v>
      </c>
      <c r="P32" s="88">
        <v>0</v>
      </c>
      <c r="Q32" s="88">
        <v>0</v>
      </c>
      <c r="R32" s="88">
        <v>-8</v>
      </c>
      <c r="S32" s="116">
        <v>0</v>
      </c>
      <c r="U32" s="115">
        <v>-24</v>
      </c>
      <c r="V32" s="116">
        <v>29.02</v>
      </c>
      <c r="W32">
        <v>-16</v>
      </c>
      <c r="X32">
        <v>0</v>
      </c>
      <c r="Y32">
        <v>-8</v>
      </c>
      <c r="Z32">
        <v>0</v>
      </c>
      <c r="AA32">
        <v>29.03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-81</v>
      </c>
      <c r="O33" s="88">
        <v>0</v>
      </c>
      <c r="P33" s="88">
        <v>-30</v>
      </c>
      <c r="Q33" s="88">
        <v>0</v>
      </c>
      <c r="R33" s="88">
        <v>-5</v>
      </c>
      <c r="S33" s="116">
        <v>0</v>
      </c>
      <c r="U33" s="115">
        <v>-116</v>
      </c>
      <c r="V33" s="116">
        <v>0</v>
      </c>
      <c r="W33">
        <v>-81</v>
      </c>
      <c r="X33">
        <v>0</v>
      </c>
      <c r="Y33">
        <v>-5</v>
      </c>
      <c r="Z33">
        <v>0</v>
      </c>
      <c r="AA33">
        <v>-30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-55</v>
      </c>
      <c r="O34" s="88">
        <v>0</v>
      </c>
      <c r="P34" s="88">
        <v>0</v>
      </c>
      <c r="Q34" s="88">
        <v>0</v>
      </c>
      <c r="R34" s="88">
        <v>-5</v>
      </c>
      <c r="S34" s="116">
        <v>0</v>
      </c>
      <c r="U34" s="115">
        <v>-60</v>
      </c>
      <c r="V34" s="116">
        <v>0</v>
      </c>
      <c r="W34">
        <v>-55</v>
      </c>
      <c r="X34">
        <v>0</v>
      </c>
      <c r="Y34">
        <v>-5</v>
      </c>
      <c r="Z34">
        <v>0</v>
      </c>
      <c r="AA34">
        <v>0</v>
      </c>
    </row>
    <row r="35" spans="7:27">
      <c r="G35" t="s">
        <v>77</v>
      </c>
      <c r="H35" s="115">
        <v>51.28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-40</v>
      </c>
      <c r="P35" s="88">
        <v>-45</v>
      </c>
      <c r="Q35" s="88">
        <v>0</v>
      </c>
      <c r="R35" s="88">
        <v>-6</v>
      </c>
      <c r="S35" s="116">
        <v>0</v>
      </c>
      <c r="U35" s="115">
        <v>-91</v>
      </c>
      <c r="V35" s="116">
        <v>51.28</v>
      </c>
      <c r="W35">
        <v>51.28</v>
      </c>
      <c r="X35">
        <v>-40</v>
      </c>
      <c r="Y35">
        <v>-6</v>
      </c>
      <c r="Z35">
        <v>0</v>
      </c>
      <c r="AA35">
        <v>-45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-46</v>
      </c>
      <c r="P36" s="88">
        <v>0</v>
      </c>
      <c r="Q36" s="88">
        <v>-40</v>
      </c>
      <c r="R36" s="88">
        <v>-6</v>
      </c>
      <c r="S36" s="116">
        <v>0</v>
      </c>
      <c r="U36" s="115">
        <v>-92</v>
      </c>
      <c r="V36" s="116">
        <v>0</v>
      </c>
      <c r="W36">
        <v>0</v>
      </c>
      <c r="X36">
        <v>-46</v>
      </c>
      <c r="Y36">
        <v>-6</v>
      </c>
      <c r="Z36">
        <v>-40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-15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-35</v>
      </c>
      <c r="V37" s="116">
        <v>0</v>
      </c>
      <c r="W37">
        <v>-15</v>
      </c>
      <c r="X37">
        <v>0</v>
      </c>
      <c r="Y37">
        <v>0</v>
      </c>
      <c r="Z37">
        <v>0</v>
      </c>
      <c r="AA37">
        <v>-20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-43</v>
      </c>
      <c r="O38" s="88">
        <v>0</v>
      </c>
      <c r="P38" s="88">
        <v>-120</v>
      </c>
      <c r="Q38" s="88">
        <v>0</v>
      </c>
      <c r="R38" s="88">
        <v>-8</v>
      </c>
      <c r="S38" s="116">
        <v>0</v>
      </c>
      <c r="U38" s="115">
        <v>-171</v>
      </c>
      <c r="V38" s="116">
        <v>0</v>
      </c>
      <c r="W38">
        <v>-43</v>
      </c>
      <c r="X38">
        <v>0</v>
      </c>
      <c r="Y38">
        <v>-8</v>
      </c>
      <c r="Z38">
        <v>0</v>
      </c>
      <c r="AA38">
        <v>-120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-68</v>
      </c>
      <c r="O39" s="88">
        <v>-50</v>
      </c>
      <c r="P39" s="88">
        <v>-120</v>
      </c>
      <c r="Q39" s="88">
        <v>0</v>
      </c>
      <c r="R39" s="88">
        <v>-6</v>
      </c>
      <c r="S39" s="116">
        <v>0</v>
      </c>
      <c r="U39" s="115">
        <v>-244</v>
      </c>
      <c r="V39" s="116">
        <v>0</v>
      </c>
      <c r="W39">
        <v>-68</v>
      </c>
      <c r="X39">
        <v>-50</v>
      </c>
      <c r="Y39">
        <v>-6</v>
      </c>
      <c r="Z39">
        <v>0</v>
      </c>
      <c r="AA39">
        <v>-120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-33</v>
      </c>
      <c r="O40" s="88">
        <v>-15</v>
      </c>
      <c r="P40" s="88">
        <v>-60</v>
      </c>
      <c r="Q40" s="88">
        <v>0</v>
      </c>
      <c r="R40" s="88">
        <v>-6</v>
      </c>
      <c r="S40" s="116">
        <v>0</v>
      </c>
      <c r="U40" s="115">
        <v>-114</v>
      </c>
      <c r="V40" s="116">
        <v>0</v>
      </c>
      <c r="W40">
        <v>-33</v>
      </c>
      <c r="X40">
        <v>-15</v>
      </c>
      <c r="Y40">
        <v>-6</v>
      </c>
      <c r="Z40">
        <v>0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-100</v>
      </c>
      <c r="Q41" s="88">
        <v>-65</v>
      </c>
      <c r="R41" s="88">
        <v>-6</v>
      </c>
      <c r="S41" s="116">
        <v>0</v>
      </c>
      <c r="U41" s="115">
        <v>-171</v>
      </c>
      <c r="V41" s="116">
        <v>0</v>
      </c>
      <c r="W41">
        <v>0</v>
      </c>
      <c r="X41">
        <v>0</v>
      </c>
      <c r="Y41">
        <v>-6</v>
      </c>
      <c r="Z41">
        <v>-65</v>
      </c>
      <c r="AA41">
        <v>-100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-17</v>
      </c>
      <c r="O42" s="88">
        <v>0</v>
      </c>
      <c r="P42" s="88">
        <v>-50</v>
      </c>
      <c r="Q42" s="88">
        <v>0</v>
      </c>
      <c r="R42" s="88">
        <v>-6</v>
      </c>
      <c r="S42" s="116">
        <v>0</v>
      </c>
      <c r="U42" s="115">
        <v>-73</v>
      </c>
      <c r="V42" s="116">
        <v>0</v>
      </c>
      <c r="W42">
        <v>-17</v>
      </c>
      <c r="X42">
        <v>0</v>
      </c>
      <c r="Y42">
        <v>-6</v>
      </c>
      <c r="Z42">
        <v>0</v>
      </c>
      <c r="AA42">
        <v>-50</v>
      </c>
    </row>
    <row r="43" spans="7:27">
      <c r="G43" t="s">
        <v>85</v>
      </c>
      <c r="H43" s="115">
        <v>30.96</v>
      </c>
      <c r="I43" s="88">
        <v>0</v>
      </c>
      <c r="J43" s="88">
        <v>0</v>
      </c>
      <c r="K43" s="88">
        <v>0</v>
      </c>
      <c r="L43" s="88">
        <v>5.81</v>
      </c>
      <c r="M43" s="116">
        <v>0</v>
      </c>
      <c r="N43" s="115">
        <v>0</v>
      </c>
      <c r="O43" s="88">
        <v>-40</v>
      </c>
      <c r="P43" s="88">
        <v>0</v>
      </c>
      <c r="Q43" s="88">
        <v>0</v>
      </c>
      <c r="R43" s="88">
        <v>0</v>
      </c>
      <c r="S43" s="116">
        <v>0</v>
      </c>
      <c r="U43" s="115">
        <v>-40</v>
      </c>
      <c r="V43" s="116">
        <v>36.76</v>
      </c>
      <c r="W43">
        <v>30.96</v>
      </c>
      <c r="X43">
        <v>-40</v>
      </c>
      <c r="Y43">
        <v>5.81</v>
      </c>
      <c r="Z43">
        <v>0</v>
      </c>
      <c r="AA43">
        <v>0</v>
      </c>
    </row>
    <row r="44" spans="7:27">
      <c r="G44" t="s">
        <v>86</v>
      </c>
      <c r="H44" s="115">
        <v>16.45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-25</v>
      </c>
      <c r="P44" s="88">
        <v>0</v>
      </c>
      <c r="Q44" s="88">
        <v>0</v>
      </c>
      <c r="R44" s="88">
        <v>0</v>
      </c>
      <c r="S44" s="116">
        <v>0</v>
      </c>
      <c r="U44" s="115">
        <v>-25</v>
      </c>
      <c r="V44" s="116">
        <v>16.45</v>
      </c>
      <c r="W44">
        <v>16.45</v>
      </c>
      <c r="X44">
        <v>-25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-10</v>
      </c>
      <c r="O45" s="88">
        <v>0</v>
      </c>
      <c r="P45" s="88">
        <v>-65</v>
      </c>
      <c r="Q45" s="88">
        <v>0</v>
      </c>
      <c r="R45" s="88">
        <v>0</v>
      </c>
      <c r="S45" s="116">
        <v>0</v>
      </c>
      <c r="U45" s="115">
        <v>-75</v>
      </c>
      <c r="V45" s="116">
        <v>0</v>
      </c>
      <c r="W45">
        <v>-10</v>
      </c>
      <c r="X45">
        <v>0</v>
      </c>
      <c r="Y45">
        <v>0</v>
      </c>
      <c r="Z45">
        <v>0</v>
      </c>
      <c r="AA45">
        <v>-65</v>
      </c>
    </row>
    <row r="46" spans="7:27">
      <c r="G46" t="s">
        <v>88</v>
      </c>
      <c r="H46" s="115">
        <v>52.25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-65</v>
      </c>
      <c r="R46" s="88">
        <v>0</v>
      </c>
      <c r="S46" s="116">
        <v>0</v>
      </c>
      <c r="U46" s="115">
        <v>-65</v>
      </c>
      <c r="V46" s="116">
        <v>52.24</v>
      </c>
      <c r="W46">
        <v>52.25</v>
      </c>
      <c r="X46">
        <v>0</v>
      </c>
      <c r="Y46">
        <v>0</v>
      </c>
      <c r="Z46">
        <v>-65</v>
      </c>
      <c r="AA46">
        <v>0</v>
      </c>
    </row>
    <row r="47" spans="7:27">
      <c r="G47" t="s">
        <v>89</v>
      </c>
      <c r="H47" s="115">
        <v>11.61</v>
      </c>
      <c r="I47" s="88">
        <v>0</v>
      </c>
      <c r="J47" s="88">
        <v>0</v>
      </c>
      <c r="K47" s="88">
        <v>0</v>
      </c>
      <c r="L47" s="88">
        <v>4.84</v>
      </c>
      <c r="M47" s="116">
        <v>0</v>
      </c>
      <c r="N47" s="115">
        <v>0</v>
      </c>
      <c r="O47" s="88">
        <v>0</v>
      </c>
      <c r="P47" s="88">
        <v>-95</v>
      </c>
      <c r="Q47" s="88">
        <v>0</v>
      </c>
      <c r="R47" s="88">
        <v>0</v>
      </c>
      <c r="S47" s="116">
        <v>0</v>
      </c>
      <c r="U47" s="115">
        <v>-95</v>
      </c>
      <c r="V47" s="116">
        <v>16.45</v>
      </c>
      <c r="W47">
        <v>11.61</v>
      </c>
      <c r="X47">
        <v>0</v>
      </c>
      <c r="Y47">
        <v>4.84</v>
      </c>
      <c r="Z47">
        <v>0</v>
      </c>
      <c r="AA47">
        <v>-95</v>
      </c>
    </row>
    <row r="48" spans="7:27">
      <c r="G48" t="s">
        <v>90</v>
      </c>
      <c r="H48" s="115">
        <v>41.6</v>
      </c>
      <c r="I48" s="88">
        <v>0</v>
      </c>
      <c r="J48" s="88">
        <v>0</v>
      </c>
      <c r="K48" s="88">
        <v>0</v>
      </c>
      <c r="L48" s="88">
        <v>4.84</v>
      </c>
      <c r="M48" s="116">
        <v>0</v>
      </c>
      <c r="N48" s="115">
        <v>0</v>
      </c>
      <c r="O48" s="88">
        <v>0</v>
      </c>
      <c r="P48" s="88">
        <v>-30</v>
      </c>
      <c r="Q48" s="88">
        <v>0</v>
      </c>
      <c r="R48" s="88">
        <v>0</v>
      </c>
      <c r="S48" s="116">
        <v>0</v>
      </c>
      <c r="U48" s="115">
        <v>-30</v>
      </c>
      <c r="V48" s="116">
        <v>46.44</v>
      </c>
      <c r="W48">
        <v>41.6</v>
      </c>
      <c r="X48">
        <v>0</v>
      </c>
      <c r="Y48">
        <v>4.84</v>
      </c>
      <c r="Z48">
        <v>0</v>
      </c>
      <c r="AA48">
        <v>-30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8.2200000000000006</v>
      </c>
      <c r="M49" s="116">
        <v>0</v>
      </c>
      <c r="N49" s="115">
        <v>-94</v>
      </c>
      <c r="O49" s="88">
        <v>-65</v>
      </c>
      <c r="P49" s="88">
        <v>-5</v>
      </c>
      <c r="Q49" s="88">
        <v>0</v>
      </c>
      <c r="R49" s="88">
        <v>0</v>
      </c>
      <c r="S49" s="116">
        <v>0</v>
      </c>
      <c r="U49" s="115">
        <v>-164</v>
      </c>
      <c r="V49" s="116">
        <v>8.2200000000000006</v>
      </c>
      <c r="W49">
        <v>-94</v>
      </c>
      <c r="X49">
        <v>-65</v>
      </c>
      <c r="Y49">
        <v>8.2200000000000006</v>
      </c>
      <c r="Z49">
        <v>0</v>
      </c>
      <c r="AA49">
        <v>-5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2.3199999999999998</v>
      </c>
      <c r="M50" s="116">
        <v>0</v>
      </c>
      <c r="N50" s="115">
        <v>-44</v>
      </c>
      <c r="O50" s="88">
        <v>-30</v>
      </c>
      <c r="P50" s="88">
        <v>-5</v>
      </c>
      <c r="Q50" s="88">
        <v>0</v>
      </c>
      <c r="R50" s="88">
        <v>0</v>
      </c>
      <c r="S50" s="116">
        <v>0</v>
      </c>
      <c r="U50" s="115">
        <v>-79</v>
      </c>
      <c r="V50" s="116">
        <v>2.3199999999999998</v>
      </c>
      <c r="W50">
        <v>-44</v>
      </c>
      <c r="X50">
        <v>-30</v>
      </c>
      <c r="Y50">
        <v>2.3199999999999998</v>
      </c>
      <c r="Z50">
        <v>0</v>
      </c>
      <c r="AA50">
        <v>-5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5.03</v>
      </c>
      <c r="M51" s="116">
        <v>0</v>
      </c>
      <c r="N51" s="115">
        <v>-81</v>
      </c>
      <c r="O51" s="88">
        <v>-50</v>
      </c>
      <c r="P51" s="88">
        <v>-80</v>
      </c>
      <c r="Q51" s="88">
        <v>-60</v>
      </c>
      <c r="R51" s="88">
        <v>0</v>
      </c>
      <c r="S51" s="116">
        <v>0</v>
      </c>
      <c r="U51" s="115">
        <v>-271</v>
      </c>
      <c r="V51" s="116">
        <v>5.03</v>
      </c>
      <c r="W51">
        <v>-81</v>
      </c>
      <c r="X51">
        <v>-50</v>
      </c>
      <c r="Y51">
        <v>5.03</v>
      </c>
      <c r="Z51">
        <v>-60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5.03</v>
      </c>
      <c r="M52" s="116">
        <v>0</v>
      </c>
      <c r="N52" s="115">
        <v>-67</v>
      </c>
      <c r="O52" s="88">
        <v>-30</v>
      </c>
      <c r="P52" s="88">
        <v>-35</v>
      </c>
      <c r="Q52" s="88">
        <v>0</v>
      </c>
      <c r="R52" s="88">
        <v>0</v>
      </c>
      <c r="S52" s="116">
        <v>0</v>
      </c>
      <c r="U52" s="115">
        <v>-132</v>
      </c>
      <c r="V52" s="116">
        <v>5.03</v>
      </c>
      <c r="W52">
        <v>-67</v>
      </c>
      <c r="X52">
        <v>-30</v>
      </c>
      <c r="Y52">
        <v>5.03</v>
      </c>
      <c r="Z52">
        <v>0</v>
      </c>
      <c r="AA52">
        <v>-35</v>
      </c>
    </row>
    <row r="53" spans="7:27">
      <c r="G53" t="s">
        <v>95</v>
      </c>
      <c r="H53" s="115">
        <v>70.63</v>
      </c>
      <c r="I53" s="88">
        <v>0</v>
      </c>
      <c r="J53" s="88">
        <v>0</v>
      </c>
      <c r="K53" s="88">
        <v>0</v>
      </c>
      <c r="L53" s="88">
        <v>4.6399999999999997</v>
      </c>
      <c r="M53" s="116">
        <v>0</v>
      </c>
      <c r="N53" s="115">
        <v>0</v>
      </c>
      <c r="O53" s="88">
        <v>-25</v>
      </c>
      <c r="P53" s="88">
        <v>-50</v>
      </c>
      <c r="Q53" s="88">
        <v>0</v>
      </c>
      <c r="R53" s="88">
        <v>0</v>
      </c>
      <c r="S53" s="116">
        <v>0</v>
      </c>
      <c r="U53" s="115">
        <v>-75</v>
      </c>
      <c r="V53" s="116">
        <v>75.27</v>
      </c>
      <c r="W53">
        <v>70.63</v>
      </c>
      <c r="X53">
        <v>-25</v>
      </c>
      <c r="Y53">
        <v>4.6399999999999997</v>
      </c>
      <c r="Z53">
        <v>0</v>
      </c>
      <c r="AA53">
        <v>-50</v>
      </c>
    </row>
    <row r="54" spans="7:27">
      <c r="G54" t="s">
        <v>96</v>
      </c>
      <c r="H54" s="115">
        <v>36.770000000000003</v>
      </c>
      <c r="I54" s="88">
        <v>0</v>
      </c>
      <c r="J54" s="88">
        <v>0</v>
      </c>
      <c r="K54" s="88">
        <v>0</v>
      </c>
      <c r="L54" s="88">
        <v>4.6399999999999997</v>
      </c>
      <c r="M54" s="116">
        <v>0</v>
      </c>
      <c r="N54" s="115">
        <v>0</v>
      </c>
      <c r="O54" s="88">
        <v>-20</v>
      </c>
      <c r="P54" s="88">
        <v>-60</v>
      </c>
      <c r="Q54" s="88">
        <v>0</v>
      </c>
      <c r="R54" s="88">
        <v>0</v>
      </c>
      <c r="S54" s="116">
        <v>0</v>
      </c>
      <c r="U54" s="115">
        <v>-80</v>
      </c>
      <c r="V54" s="116">
        <v>41.41</v>
      </c>
      <c r="W54">
        <v>36.770000000000003</v>
      </c>
      <c r="X54">
        <v>-20</v>
      </c>
      <c r="Y54">
        <v>4.6399999999999997</v>
      </c>
      <c r="Z54">
        <v>0</v>
      </c>
      <c r="AA54">
        <v>-60</v>
      </c>
    </row>
    <row r="55" spans="7:27">
      <c r="G55" t="s">
        <v>97</v>
      </c>
      <c r="H55" s="115">
        <v>62.89</v>
      </c>
      <c r="I55" s="88">
        <v>0</v>
      </c>
      <c r="J55" s="88">
        <v>0</v>
      </c>
      <c r="K55" s="88">
        <v>0</v>
      </c>
      <c r="L55" s="88">
        <v>8.2200000000000006</v>
      </c>
      <c r="M55" s="116">
        <v>0</v>
      </c>
      <c r="N55" s="115">
        <v>0</v>
      </c>
      <c r="O55" s="88">
        <v>-65</v>
      </c>
      <c r="P55" s="88">
        <v>-140</v>
      </c>
      <c r="Q55" s="88">
        <v>-60</v>
      </c>
      <c r="R55" s="88">
        <v>0</v>
      </c>
      <c r="S55" s="116">
        <v>0</v>
      </c>
      <c r="U55" s="115">
        <v>-265</v>
      </c>
      <c r="V55" s="116">
        <v>71.11</v>
      </c>
      <c r="W55">
        <v>62.89</v>
      </c>
      <c r="X55">
        <v>-65</v>
      </c>
      <c r="Y55">
        <v>8.2200000000000006</v>
      </c>
      <c r="Z55">
        <v>-60</v>
      </c>
      <c r="AA55">
        <v>-140</v>
      </c>
    </row>
    <row r="56" spans="7:27">
      <c r="G56" t="s">
        <v>98</v>
      </c>
      <c r="H56" s="115">
        <v>49.34</v>
      </c>
      <c r="I56" s="88">
        <v>0</v>
      </c>
      <c r="J56" s="88">
        <v>0</v>
      </c>
      <c r="K56" s="88">
        <v>0</v>
      </c>
      <c r="L56" s="88">
        <v>1.94</v>
      </c>
      <c r="M56" s="116">
        <v>0</v>
      </c>
      <c r="N56" s="115">
        <v>0</v>
      </c>
      <c r="O56" s="88">
        <v>-75</v>
      </c>
      <c r="P56" s="88">
        <v>-150</v>
      </c>
      <c r="Q56" s="88">
        <v>0</v>
      </c>
      <c r="R56" s="88">
        <v>0</v>
      </c>
      <c r="S56" s="116">
        <v>0</v>
      </c>
      <c r="U56" s="115">
        <v>-225</v>
      </c>
      <c r="V56" s="116">
        <v>51.28</v>
      </c>
      <c r="W56">
        <v>49.34</v>
      </c>
      <c r="X56">
        <v>-75</v>
      </c>
      <c r="Y56">
        <v>1.94</v>
      </c>
      <c r="Z56">
        <v>0</v>
      </c>
      <c r="AA56">
        <v>-150</v>
      </c>
    </row>
    <row r="57" spans="7:27">
      <c r="G57" t="s">
        <v>99</v>
      </c>
      <c r="H57" s="115">
        <v>103.53</v>
      </c>
      <c r="I57" s="88">
        <v>0</v>
      </c>
      <c r="J57" s="88">
        <v>0</v>
      </c>
      <c r="K57" s="88">
        <v>0</v>
      </c>
      <c r="L57" s="88">
        <v>4.6399999999999997</v>
      </c>
      <c r="M57" s="116">
        <v>0</v>
      </c>
      <c r="N57" s="115">
        <v>0</v>
      </c>
      <c r="O57" s="88">
        <v>-25</v>
      </c>
      <c r="P57" s="88">
        <v>-50</v>
      </c>
      <c r="Q57" s="88">
        <v>0</v>
      </c>
      <c r="R57" s="88">
        <v>0</v>
      </c>
      <c r="S57" s="116">
        <v>0</v>
      </c>
      <c r="U57" s="115">
        <v>-75</v>
      </c>
      <c r="V57" s="116">
        <v>108.17</v>
      </c>
      <c r="W57">
        <v>103.53</v>
      </c>
      <c r="X57">
        <v>-25</v>
      </c>
      <c r="Y57">
        <v>4.6399999999999997</v>
      </c>
      <c r="Z57">
        <v>0</v>
      </c>
      <c r="AA57">
        <v>-50</v>
      </c>
    </row>
    <row r="58" spans="7:27">
      <c r="G58" t="s">
        <v>100</v>
      </c>
      <c r="H58" s="115">
        <v>120.94</v>
      </c>
      <c r="I58" s="88">
        <v>0</v>
      </c>
      <c r="J58" s="88">
        <v>0</v>
      </c>
      <c r="K58" s="88">
        <v>0</v>
      </c>
      <c r="L58" s="88">
        <v>4.6399999999999997</v>
      </c>
      <c r="M58" s="116">
        <v>0</v>
      </c>
      <c r="N58" s="115">
        <v>0</v>
      </c>
      <c r="O58" s="88">
        <v>-40</v>
      </c>
      <c r="P58" s="88">
        <v>-20</v>
      </c>
      <c r="Q58" s="88">
        <v>0</v>
      </c>
      <c r="R58" s="88">
        <v>0</v>
      </c>
      <c r="S58" s="116">
        <v>0</v>
      </c>
      <c r="U58" s="115">
        <v>-60</v>
      </c>
      <c r="V58" s="116">
        <v>125.58</v>
      </c>
      <c r="W58">
        <v>120.94</v>
      </c>
      <c r="X58">
        <v>-40</v>
      </c>
      <c r="Y58">
        <v>4.6399999999999997</v>
      </c>
      <c r="Z58">
        <v>0</v>
      </c>
      <c r="AA58">
        <v>-20</v>
      </c>
    </row>
    <row r="59" spans="7:27">
      <c r="G59" t="s">
        <v>101</v>
      </c>
      <c r="H59" s="115">
        <v>187.69</v>
      </c>
      <c r="I59" s="88">
        <v>48.38</v>
      </c>
      <c r="J59" s="88">
        <v>77.400000000000006</v>
      </c>
      <c r="K59" s="88">
        <v>0</v>
      </c>
      <c r="L59" s="88">
        <v>4.6399999999999997</v>
      </c>
      <c r="M59" s="116">
        <v>0</v>
      </c>
      <c r="N59" s="115">
        <v>0</v>
      </c>
      <c r="O59" s="88">
        <v>0</v>
      </c>
      <c r="P59" s="88">
        <v>0</v>
      </c>
      <c r="Q59" s="88">
        <v>-60</v>
      </c>
      <c r="R59" s="88">
        <v>0</v>
      </c>
      <c r="S59" s="116">
        <v>0</v>
      </c>
      <c r="U59" s="115">
        <v>-60</v>
      </c>
      <c r="V59" s="116">
        <v>318.11</v>
      </c>
      <c r="W59">
        <v>187.69</v>
      </c>
      <c r="X59">
        <v>48.38</v>
      </c>
      <c r="Y59">
        <v>4.6399999999999997</v>
      </c>
      <c r="Z59">
        <v>-60</v>
      </c>
      <c r="AA59">
        <v>77.400000000000006</v>
      </c>
    </row>
    <row r="60" spans="7:27">
      <c r="G60" t="s">
        <v>102</v>
      </c>
      <c r="H60" s="115">
        <v>207.05</v>
      </c>
      <c r="I60" s="88">
        <v>53.21</v>
      </c>
      <c r="J60" s="88">
        <v>77.400000000000006</v>
      </c>
      <c r="K60" s="88">
        <v>0</v>
      </c>
      <c r="L60" s="88">
        <v>4.6399999999999997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342.3</v>
      </c>
      <c r="W60">
        <v>207.05</v>
      </c>
      <c r="X60">
        <v>53.21</v>
      </c>
      <c r="Y60">
        <v>4.6399999999999997</v>
      </c>
      <c r="Z60">
        <v>0</v>
      </c>
      <c r="AA60">
        <v>77.400000000000006</v>
      </c>
    </row>
    <row r="61" spans="7:27">
      <c r="G61" t="s">
        <v>103</v>
      </c>
      <c r="H61" s="115">
        <v>229.3</v>
      </c>
      <c r="I61" s="88">
        <v>19.350000000000001</v>
      </c>
      <c r="J61" s="88">
        <v>96.75</v>
      </c>
      <c r="K61" s="88">
        <v>0</v>
      </c>
      <c r="L61" s="88">
        <v>8.51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353.91</v>
      </c>
      <c r="W61">
        <v>229.3</v>
      </c>
      <c r="X61">
        <v>19.350000000000001</v>
      </c>
      <c r="Y61">
        <v>8.51</v>
      </c>
      <c r="Z61">
        <v>0</v>
      </c>
      <c r="AA61">
        <v>96.75</v>
      </c>
    </row>
    <row r="62" spans="7:27">
      <c r="G62" t="s">
        <v>104</v>
      </c>
      <c r="H62" s="115">
        <v>235.09</v>
      </c>
      <c r="I62" s="88">
        <v>29.03</v>
      </c>
      <c r="J62" s="88">
        <v>87.08</v>
      </c>
      <c r="K62" s="88">
        <v>0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353.14</v>
      </c>
      <c r="W62">
        <v>235.09</v>
      </c>
      <c r="X62">
        <v>29.03</v>
      </c>
      <c r="Y62">
        <v>1.94</v>
      </c>
      <c r="Z62">
        <v>0</v>
      </c>
      <c r="AA62">
        <v>87.08</v>
      </c>
    </row>
    <row r="63" spans="7:27">
      <c r="G63" t="s">
        <v>105</v>
      </c>
      <c r="H63" s="115">
        <v>250.58</v>
      </c>
      <c r="I63" s="88">
        <v>36.770000000000003</v>
      </c>
      <c r="J63" s="88">
        <v>19.350000000000001</v>
      </c>
      <c r="K63" s="88">
        <v>0</v>
      </c>
      <c r="L63" s="88">
        <v>4.84</v>
      </c>
      <c r="M63" s="116">
        <v>0</v>
      </c>
      <c r="N63" s="115">
        <v>0</v>
      </c>
      <c r="O63" s="88">
        <v>0</v>
      </c>
      <c r="P63" s="88">
        <v>0</v>
      </c>
      <c r="Q63" s="88">
        <v>-65</v>
      </c>
      <c r="R63" s="88">
        <v>0</v>
      </c>
      <c r="S63" s="116">
        <v>0</v>
      </c>
      <c r="U63" s="115">
        <v>-65</v>
      </c>
      <c r="V63" s="116">
        <v>311.54000000000002</v>
      </c>
      <c r="W63">
        <v>250.58</v>
      </c>
      <c r="X63">
        <v>36.770000000000003</v>
      </c>
      <c r="Y63">
        <v>4.84</v>
      </c>
      <c r="Z63">
        <v>-65</v>
      </c>
      <c r="AA63">
        <v>19.350000000000001</v>
      </c>
    </row>
    <row r="64" spans="7:27">
      <c r="G64" t="s">
        <v>106</v>
      </c>
      <c r="H64" s="115">
        <v>214.79</v>
      </c>
      <c r="I64" s="88">
        <v>14.51</v>
      </c>
      <c r="J64" s="88">
        <v>0</v>
      </c>
      <c r="K64" s="88">
        <v>0</v>
      </c>
      <c r="L64" s="88">
        <v>4.84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234.14</v>
      </c>
      <c r="W64">
        <v>214.79</v>
      </c>
      <c r="X64">
        <v>14.51</v>
      </c>
      <c r="Y64">
        <v>4.84</v>
      </c>
      <c r="Z64">
        <v>0</v>
      </c>
      <c r="AA64">
        <v>0</v>
      </c>
    </row>
    <row r="65" spans="7:27">
      <c r="G65" t="s">
        <v>107</v>
      </c>
      <c r="H65" s="115">
        <v>37.729999999999997</v>
      </c>
      <c r="I65" s="88">
        <v>14.51</v>
      </c>
      <c r="J65" s="88">
        <v>111.27</v>
      </c>
      <c r="K65" s="88">
        <v>0</v>
      </c>
      <c r="L65" s="88">
        <v>4.84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168.34</v>
      </c>
      <c r="W65">
        <v>37.729999999999997</v>
      </c>
      <c r="X65">
        <v>14.51</v>
      </c>
      <c r="Y65">
        <v>4.84</v>
      </c>
      <c r="Z65">
        <v>0</v>
      </c>
      <c r="AA65">
        <v>111.27</v>
      </c>
    </row>
    <row r="66" spans="7:27">
      <c r="G66" t="s">
        <v>108</v>
      </c>
      <c r="H66" s="115">
        <v>38.700000000000003</v>
      </c>
      <c r="I66" s="88">
        <v>43.54</v>
      </c>
      <c r="J66" s="88">
        <v>96.75</v>
      </c>
      <c r="K66" s="88">
        <v>0</v>
      </c>
      <c r="L66" s="88">
        <v>4.84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183.82</v>
      </c>
      <c r="W66">
        <v>38.700000000000003</v>
      </c>
      <c r="X66">
        <v>43.54</v>
      </c>
      <c r="Y66">
        <v>4.84</v>
      </c>
      <c r="Z66">
        <v>0</v>
      </c>
      <c r="AA66">
        <v>96.75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9.3800000000000008</v>
      </c>
      <c r="M67" s="116">
        <v>0</v>
      </c>
      <c r="N67" s="115">
        <v>-39</v>
      </c>
      <c r="O67" s="88">
        <v>-10</v>
      </c>
      <c r="P67" s="88">
        <v>-25</v>
      </c>
      <c r="Q67" s="88">
        <v>-65</v>
      </c>
      <c r="R67" s="88">
        <v>0</v>
      </c>
      <c r="S67" s="116">
        <v>0</v>
      </c>
      <c r="U67" s="115">
        <v>-139</v>
      </c>
      <c r="V67" s="116">
        <v>9.3800000000000008</v>
      </c>
      <c r="W67">
        <v>-39</v>
      </c>
      <c r="X67">
        <v>-10</v>
      </c>
      <c r="Y67">
        <v>9.3800000000000008</v>
      </c>
      <c r="Z67">
        <v>-65</v>
      </c>
      <c r="AA67">
        <v>-25</v>
      </c>
    </row>
    <row r="68" spans="7:27">
      <c r="G68" t="s">
        <v>110</v>
      </c>
      <c r="H68" s="115">
        <v>3.87</v>
      </c>
      <c r="I68" s="88">
        <v>0</v>
      </c>
      <c r="J68" s="88">
        <v>0</v>
      </c>
      <c r="K68" s="88">
        <v>0</v>
      </c>
      <c r="L68" s="88">
        <v>2.9</v>
      </c>
      <c r="M68" s="116">
        <v>0</v>
      </c>
      <c r="N68" s="115">
        <v>0</v>
      </c>
      <c r="O68" s="88">
        <v>-10</v>
      </c>
      <c r="P68" s="88">
        <v>0</v>
      </c>
      <c r="Q68" s="88">
        <v>0</v>
      </c>
      <c r="R68" s="88">
        <v>0</v>
      </c>
      <c r="S68" s="116">
        <v>0</v>
      </c>
      <c r="U68" s="115">
        <v>-10</v>
      </c>
      <c r="V68" s="116">
        <v>6.77</v>
      </c>
      <c r="W68">
        <v>3.87</v>
      </c>
      <c r="X68">
        <v>-10</v>
      </c>
      <c r="Y68">
        <v>2.9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9.68</v>
      </c>
      <c r="K69" s="88">
        <v>0</v>
      </c>
      <c r="L69" s="88">
        <v>5.03</v>
      </c>
      <c r="M69" s="116">
        <v>0</v>
      </c>
      <c r="N69" s="115">
        <v>-102</v>
      </c>
      <c r="O69" s="88">
        <v>-30</v>
      </c>
      <c r="P69" s="88">
        <v>0</v>
      </c>
      <c r="Q69" s="88">
        <v>0</v>
      </c>
      <c r="R69" s="88">
        <v>0</v>
      </c>
      <c r="S69" s="116">
        <v>0</v>
      </c>
      <c r="U69" s="115">
        <v>-132</v>
      </c>
      <c r="V69" s="116">
        <v>14.71</v>
      </c>
      <c r="W69">
        <v>-102</v>
      </c>
      <c r="X69">
        <v>-30</v>
      </c>
      <c r="Y69">
        <v>5.03</v>
      </c>
      <c r="Z69">
        <v>0</v>
      </c>
      <c r="AA69">
        <v>9.68</v>
      </c>
    </row>
    <row r="70" spans="7:27">
      <c r="G70" t="s">
        <v>112</v>
      </c>
      <c r="H70" s="115">
        <v>0</v>
      </c>
      <c r="I70" s="88">
        <v>0</v>
      </c>
      <c r="J70" s="88">
        <v>4.84</v>
      </c>
      <c r="K70" s="88">
        <v>0</v>
      </c>
      <c r="L70" s="88">
        <v>5.13</v>
      </c>
      <c r="M70" s="116">
        <v>0</v>
      </c>
      <c r="N70" s="115">
        <v>-88</v>
      </c>
      <c r="O70" s="88">
        <v>-30</v>
      </c>
      <c r="P70" s="88">
        <v>0</v>
      </c>
      <c r="Q70" s="88">
        <v>0</v>
      </c>
      <c r="R70" s="88">
        <v>0</v>
      </c>
      <c r="S70" s="116">
        <v>0</v>
      </c>
      <c r="U70" s="115">
        <v>-118</v>
      </c>
      <c r="V70" s="116">
        <v>9.9700000000000006</v>
      </c>
      <c r="W70">
        <v>-88</v>
      </c>
      <c r="X70">
        <v>-30</v>
      </c>
      <c r="Y70">
        <v>5.13</v>
      </c>
      <c r="Z70">
        <v>0</v>
      </c>
      <c r="AA70">
        <v>4.84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5.13</v>
      </c>
      <c r="M71" s="116">
        <v>0</v>
      </c>
      <c r="N71" s="115">
        <v>-155</v>
      </c>
      <c r="O71" s="88">
        <v>-59</v>
      </c>
      <c r="P71" s="88">
        <v>-45</v>
      </c>
      <c r="Q71" s="88">
        <v>-65</v>
      </c>
      <c r="R71" s="88">
        <v>0</v>
      </c>
      <c r="S71" s="116">
        <v>0</v>
      </c>
      <c r="U71" s="115">
        <v>-324</v>
      </c>
      <c r="V71" s="116">
        <v>5.13</v>
      </c>
      <c r="W71">
        <v>-155</v>
      </c>
      <c r="X71">
        <v>-59</v>
      </c>
      <c r="Y71">
        <v>5.13</v>
      </c>
      <c r="Z71">
        <v>-65</v>
      </c>
      <c r="AA71">
        <v>-45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4.84</v>
      </c>
      <c r="M72" s="116">
        <v>0</v>
      </c>
      <c r="N72" s="115">
        <v>-158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-158</v>
      </c>
      <c r="V72" s="116">
        <v>4.84</v>
      </c>
      <c r="W72">
        <v>-158</v>
      </c>
      <c r="X72">
        <v>0</v>
      </c>
      <c r="Y72">
        <v>4.84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7.74</v>
      </c>
      <c r="J73" s="88">
        <v>0</v>
      </c>
      <c r="K73" s="88">
        <v>0</v>
      </c>
      <c r="L73" s="88">
        <v>9.68</v>
      </c>
      <c r="M73" s="116">
        <v>0</v>
      </c>
      <c r="N73" s="115">
        <v>-62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-82</v>
      </c>
      <c r="V73" s="116">
        <v>17.420000000000002</v>
      </c>
      <c r="W73">
        <v>-62</v>
      </c>
      <c r="X73">
        <v>7.74</v>
      </c>
      <c r="Y73">
        <v>9.68</v>
      </c>
      <c r="Z73">
        <v>0</v>
      </c>
      <c r="AA73">
        <v>-20</v>
      </c>
    </row>
    <row r="74" spans="7:27">
      <c r="G74" t="s">
        <v>116</v>
      </c>
      <c r="H74" s="115">
        <v>0</v>
      </c>
      <c r="I74" s="88">
        <v>24.19</v>
      </c>
      <c r="J74" s="88">
        <v>0</v>
      </c>
      <c r="K74" s="88">
        <v>0</v>
      </c>
      <c r="L74" s="88">
        <v>2.9</v>
      </c>
      <c r="M74" s="116">
        <v>0</v>
      </c>
      <c r="N74" s="115">
        <v>-66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-96</v>
      </c>
      <c r="V74" s="116">
        <v>27.09</v>
      </c>
      <c r="W74">
        <v>-66</v>
      </c>
      <c r="X74">
        <v>24.19</v>
      </c>
      <c r="Y74">
        <v>2.9</v>
      </c>
      <c r="Z74">
        <v>0</v>
      </c>
      <c r="AA74">
        <v>-30</v>
      </c>
    </row>
    <row r="75" spans="7:27">
      <c r="G75" t="s">
        <v>117</v>
      </c>
      <c r="H75" s="115">
        <v>0</v>
      </c>
      <c r="I75" s="88">
        <v>19.350000000000001</v>
      </c>
      <c r="J75" s="88">
        <v>0</v>
      </c>
      <c r="K75" s="88">
        <v>0</v>
      </c>
      <c r="L75" s="88">
        <v>4.6399999999999997</v>
      </c>
      <c r="M75" s="116">
        <v>0</v>
      </c>
      <c r="N75" s="115">
        <v>-20</v>
      </c>
      <c r="O75" s="88">
        <v>0</v>
      </c>
      <c r="P75" s="88">
        <v>-20</v>
      </c>
      <c r="Q75" s="88">
        <v>-30</v>
      </c>
      <c r="R75" s="88">
        <v>0</v>
      </c>
      <c r="S75" s="116">
        <v>0</v>
      </c>
      <c r="U75" s="115">
        <v>-70</v>
      </c>
      <c r="V75" s="116">
        <v>23.99</v>
      </c>
      <c r="W75">
        <v>-20</v>
      </c>
      <c r="X75">
        <v>19.350000000000001</v>
      </c>
      <c r="Y75">
        <v>4.6399999999999997</v>
      </c>
      <c r="Z75">
        <v>-30</v>
      </c>
      <c r="AA75">
        <v>-20</v>
      </c>
    </row>
    <row r="76" spans="7:27">
      <c r="G76" t="s">
        <v>118</v>
      </c>
      <c r="H76" s="115">
        <v>0</v>
      </c>
      <c r="I76" s="88">
        <v>19.350000000000001</v>
      </c>
      <c r="J76" s="88">
        <v>29.03</v>
      </c>
      <c r="K76" s="88">
        <v>0</v>
      </c>
      <c r="L76" s="88">
        <v>4.6399999999999997</v>
      </c>
      <c r="M76" s="116">
        <v>0</v>
      </c>
      <c r="N76" s="115">
        <v>-28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-28</v>
      </c>
      <c r="V76" s="116">
        <v>53.02</v>
      </c>
      <c r="W76">
        <v>-28</v>
      </c>
      <c r="X76">
        <v>19.350000000000001</v>
      </c>
      <c r="Y76">
        <v>4.6399999999999997</v>
      </c>
      <c r="Z76">
        <v>0</v>
      </c>
      <c r="AA76">
        <v>29.03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4.6399999999999997</v>
      </c>
      <c r="M77" s="116">
        <v>0</v>
      </c>
      <c r="N77" s="115">
        <v>-90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-90</v>
      </c>
      <c r="V77" s="116">
        <v>4.6399999999999997</v>
      </c>
      <c r="W77">
        <v>-90</v>
      </c>
      <c r="X77">
        <v>0</v>
      </c>
      <c r="Y77">
        <v>4.6399999999999997</v>
      </c>
      <c r="Z77">
        <v>0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4.6399999999999997</v>
      </c>
      <c r="M78" s="116">
        <v>0</v>
      </c>
      <c r="N78" s="115">
        <v>-39</v>
      </c>
      <c r="O78" s="88">
        <v>0</v>
      </c>
      <c r="P78" s="88">
        <v>-60</v>
      </c>
      <c r="Q78" s="88">
        <v>0</v>
      </c>
      <c r="R78" s="88">
        <v>0</v>
      </c>
      <c r="S78" s="116">
        <v>0</v>
      </c>
      <c r="U78" s="115">
        <v>-99</v>
      </c>
      <c r="V78" s="116">
        <v>4.6399999999999997</v>
      </c>
      <c r="W78">
        <v>-39</v>
      </c>
      <c r="X78">
        <v>0</v>
      </c>
      <c r="Y78">
        <v>4.6399999999999997</v>
      </c>
      <c r="Z78">
        <v>0</v>
      </c>
      <c r="AA78">
        <v>-60</v>
      </c>
    </row>
    <row r="79" spans="7:27">
      <c r="G79" t="s">
        <v>121</v>
      </c>
      <c r="H79" s="115">
        <v>0</v>
      </c>
      <c r="I79" s="88">
        <v>0</v>
      </c>
      <c r="J79" s="88">
        <v>77.400000000000006</v>
      </c>
      <c r="K79" s="88">
        <v>0</v>
      </c>
      <c r="L79" s="88">
        <v>9.68</v>
      </c>
      <c r="M79" s="116">
        <v>0</v>
      </c>
      <c r="N79" s="115">
        <v>-81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-81</v>
      </c>
      <c r="V79" s="116">
        <v>87.08</v>
      </c>
      <c r="W79">
        <v>-81</v>
      </c>
      <c r="X79">
        <v>0</v>
      </c>
      <c r="Y79">
        <v>9.68</v>
      </c>
      <c r="Z79">
        <v>0</v>
      </c>
      <c r="AA79">
        <v>77.400000000000006</v>
      </c>
    </row>
    <row r="80" spans="7:27">
      <c r="G80" t="s">
        <v>122</v>
      </c>
      <c r="H80" s="115">
        <v>0</v>
      </c>
      <c r="I80" s="88">
        <v>0</v>
      </c>
      <c r="J80" s="88">
        <v>72.569999999999993</v>
      </c>
      <c r="K80" s="88">
        <v>0</v>
      </c>
      <c r="L80" s="88">
        <v>3.19</v>
      </c>
      <c r="M80" s="116">
        <v>0</v>
      </c>
      <c r="N80" s="115">
        <v>-84</v>
      </c>
      <c r="O80" s="88">
        <v>-25</v>
      </c>
      <c r="P80" s="88">
        <v>0</v>
      </c>
      <c r="Q80" s="88">
        <v>-10</v>
      </c>
      <c r="R80" s="88">
        <v>0</v>
      </c>
      <c r="S80" s="116">
        <v>0</v>
      </c>
      <c r="U80" s="115">
        <v>-119</v>
      </c>
      <c r="V80" s="116">
        <v>75.760000000000005</v>
      </c>
      <c r="W80">
        <v>-84</v>
      </c>
      <c r="X80">
        <v>-25</v>
      </c>
      <c r="Y80">
        <v>3.19</v>
      </c>
      <c r="Z80">
        <v>-10</v>
      </c>
      <c r="AA80">
        <v>72.569999999999993</v>
      </c>
    </row>
    <row r="81" spans="7:27">
      <c r="G81" t="s">
        <v>123</v>
      </c>
      <c r="H81" s="115">
        <v>19.350000000000001</v>
      </c>
      <c r="I81" s="88">
        <v>0</v>
      </c>
      <c r="J81" s="88">
        <v>67.73</v>
      </c>
      <c r="K81" s="88">
        <v>0</v>
      </c>
      <c r="L81" s="88">
        <v>2.9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89.98</v>
      </c>
      <c r="W81">
        <v>19.350000000000001</v>
      </c>
      <c r="X81">
        <v>0</v>
      </c>
      <c r="Y81">
        <v>2.9</v>
      </c>
      <c r="Z81">
        <v>0</v>
      </c>
      <c r="AA81">
        <v>67.73</v>
      </c>
    </row>
    <row r="82" spans="7:27">
      <c r="G82" t="s">
        <v>124</v>
      </c>
      <c r="H82" s="115">
        <v>29.03</v>
      </c>
      <c r="I82" s="88">
        <v>0</v>
      </c>
      <c r="J82" s="88">
        <v>67.72</v>
      </c>
      <c r="K82" s="88">
        <v>0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100.62</v>
      </c>
      <c r="W82">
        <v>29.03</v>
      </c>
      <c r="X82">
        <v>0</v>
      </c>
      <c r="Y82">
        <v>3.87</v>
      </c>
      <c r="Z82">
        <v>0</v>
      </c>
      <c r="AA82">
        <v>67.72</v>
      </c>
    </row>
    <row r="83" spans="7:27">
      <c r="G83" t="s">
        <v>125</v>
      </c>
      <c r="H83" s="115">
        <v>46.44</v>
      </c>
      <c r="I83" s="88">
        <v>0</v>
      </c>
      <c r="J83" s="88">
        <v>0</v>
      </c>
      <c r="K83" s="88">
        <v>0</v>
      </c>
      <c r="L83" s="88">
        <v>2.9</v>
      </c>
      <c r="M83" s="116">
        <v>0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-20</v>
      </c>
      <c r="V83" s="116">
        <v>49.34</v>
      </c>
      <c r="W83">
        <v>46.44</v>
      </c>
      <c r="X83">
        <v>0</v>
      </c>
      <c r="Y83">
        <v>2.9</v>
      </c>
      <c r="Z83">
        <v>0</v>
      </c>
      <c r="AA83">
        <v>-20</v>
      </c>
    </row>
    <row r="84" spans="7:27">
      <c r="G84" t="s">
        <v>126</v>
      </c>
      <c r="H84" s="115">
        <v>45.47</v>
      </c>
      <c r="I84" s="88">
        <v>0</v>
      </c>
      <c r="J84" s="88">
        <v>43.54</v>
      </c>
      <c r="K84" s="88">
        <v>0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-20</v>
      </c>
      <c r="R84" s="88">
        <v>0</v>
      </c>
      <c r="S84" s="116">
        <v>0</v>
      </c>
      <c r="U84" s="115">
        <v>-20</v>
      </c>
      <c r="V84" s="116">
        <v>92.88</v>
      </c>
      <c r="W84">
        <v>45.47</v>
      </c>
      <c r="X84">
        <v>0</v>
      </c>
      <c r="Y84">
        <v>3.87</v>
      </c>
      <c r="Z84">
        <v>-20</v>
      </c>
      <c r="AA84">
        <v>43.54</v>
      </c>
    </row>
    <row r="85" spans="7:27">
      <c r="G85" t="s">
        <v>127</v>
      </c>
      <c r="H85" s="115">
        <v>112.22</v>
      </c>
      <c r="I85" s="88">
        <v>38.700000000000003</v>
      </c>
      <c r="J85" s="88">
        <v>48.38</v>
      </c>
      <c r="K85" s="88">
        <v>0</v>
      </c>
      <c r="L85" s="88">
        <v>11.13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210.43</v>
      </c>
      <c r="W85">
        <v>112.22</v>
      </c>
      <c r="X85">
        <v>38.700000000000003</v>
      </c>
      <c r="Y85">
        <v>11.13</v>
      </c>
      <c r="Z85">
        <v>0</v>
      </c>
      <c r="AA85">
        <v>48.38</v>
      </c>
    </row>
    <row r="86" spans="7:27">
      <c r="G86" t="s">
        <v>128</v>
      </c>
      <c r="H86" s="115">
        <v>86.1</v>
      </c>
      <c r="I86" s="88">
        <v>19.350000000000001</v>
      </c>
      <c r="J86" s="88">
        <v>38.700000000000003</v>
      </c>
      <c r="K86" s="88">
        <v>0</v>
      </c>
      <c r="L86" s="88">
        <v>3.39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147.54</v>
      </c>
      <c r="W86">
        <v>86.1</v>
      </c>
      <c r="X86">
        <v>19.350000000000001</v>
      </c>
      <c r="Y86">
        <v>3.39</v>
      </c>
      <c r="Z86">
        <v>0</v>
      </c>
      <c r="AA86">
        <v>38.700000000000003</v>
      </c>
    </row>
    <row r="87" spans="7:27">
      <c r="G87" t="s">
        <v>129</v>
      </c>
      <c r="H87" s="115">
        <v>91.9</v>
      </c>
      <c r="I87" s="88">
        <v>9.68</v>
      </c>
      <c r="J87" s="88">
        <v>48.38</v>
      </c>
      <c r="K87" s="88">
        <v>0</v>
      </c>
      <c r="L87" s="88">
        <v>5.81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155.77000000000001</v>
      </c>
      <c r="W87">
        <v>91.9</v>
      </c>
      <c r="X87">
        <v>9.68</v>
      </c>
      <c r="Y87">
        <v>5.81</v>
      </c>
      <c r="Z87">
        <v>0</v>
      </c>
      <c r="AA87">
        <v>48.38</v>
      </c>
    </row>
    <row r="88" spans="7:27">
      <c r="G88" t="s">
        <v>130</v>
      </c>
      <c r="H88" s="115">
        <v>99.65</v>
      </c>
      <c r="I88" s="88">
        <v>0</v>
      </c>
      <c r="J88" s="88">
        <v>38.700000000000003</v>
      </c>
      <c r="K88" s="88">
        <v>0</v>
      </c>
      <c r="L88" s="88">
        <v>5.81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144.16</v>
      </c>
      <c r="W88">
        <v>99.65</v>
      </c>
      <c r="X88">
        <v>0</v>
      </c>
      <c r="Y88">
        <v>5.81</v>
      </c>
      <c r="Z88">
        <v>0</v>
      </c>
      <c r="AA88">
        <v>38.700000000000003</v>
      </c>
    </row>
    <row r="89" spans="7:27">
      <c r="G89" t="s">
        <v>131</v>
      </c>
      <c r="H89" s="115">
        <v>148.99</v>
      </c>
      <c r="I89" s="88">
        <v>19.350000000000001</v>
      </c>
      <c r="J89" s="88">
        <v>38.700000000000003</v>
      </c>
      <c r="K89" s="88">
        <v>0</v>
      </c>
      <c r="L89" s="88">
        <v>5.81</v>
      </c>
      <c r="M89" s="116">
        <v>0</v>
      </c>
      <c r="N89" s="115">
        <v>0</v>
      </c>
      <c r="O89" s="88">
        <v>0</v>
      </c>
      <c r="P89" s="88">
        <v>0</v>
      </c>
      <c r="Q89" s="88">
        <v>-20</v>
      </c>
      <c r="R89" s="88">
        <v>0</v>
      </c>
      <c r="S89" s="116">
        <v>0</v>
      </c>
      <c r="U89" s="115">
        <v>-20</v>
      </c>
      <c r="V89" s="116">
        <v>212.85</v>
      </c>
      <c r="W89">
        <v>148.99</v>
      </c>
      <c r="X89">
        <v>19.350000000000001</v>
      </c>
      <c r="Y89">
        <v>5.81</v>
      </c>
      <c r="Z89">
        <v>-20</v>
      </c>
      <c r="AA89">
        <v>38.700000000000003</v>
      </c>
    </row>
    <row r="90" spans="7:27">
      <c r="G90" t="s">
        <v>132</v>
      </c>
      <c r="H90" s="115">
        <v>178.98</v>
      </c>
      <c r="I90" s="88">
        <v>19.350000000000001</v>
      </c>
      <c r="J90" s="88">
        <v>38.700000000000003</v>
      </c>
      <c r="K90" s="88">
        <v>0</v>
      </c>
      <c r="L90" s="88">
        <v>5.81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242.84</v>
      </c>
      <c r="W90">
        <v>178.98</v>
      </c>
      <c r="X90">
        <v>19.350000000000001</v>
      </c>
      <c r="Y90">
        <v>5.81</v>
      </c>
      <c r="Z90">
        <v>0</v>
      </c>
      <c r="AA90">
        <v>38.700000000000003</v>
      </c>
    </row>
    <row r="91" spans="7:27">
      <c r="G91" t="s">
        <v>133</v>
      </c>
      <c r="H91" s="115">
        <v>82.24</v>
      </c>
      <c r="I91" s="88">
        <v>33.86</v>
      </c>
      <c r="J91" s="88">
        <v>67.73</v>
      </c>
      <c r="K91" s="88">
        <v>0</v>
      </c>
      <c r="L91" s="88">
        <v>10.64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194.47</v>
      </c>
      <c r="W91">
        <v>82.24</v>
      </c>
      <c r="X91">
        <v>33.86</v>
      </c>
      <c r="Y91">
        <v>10.64</v>
      </c>
      <c r="Z91">
        <v>0</v>
      </c>
      <c r="AA91">
        <v>67.73</v>
      </c>
    </row>
    <row r="92" spans="7:27">
      <c r="G92" t="s">
        <v>134</v>
      </c>
      <c r="H92" s="115">
        <v>91.91</v>
      </c>
      <c r="I92" s="88">
        <v>48.38</v>
      </c>
      <c r="J92" s="88">
        <v>24.19</v>
      </c>
      <c r="K92" s="88">
        <v>0</v>
      </c>
      <c r="L92" s="88">
        <v>2.9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167.38</v>
      </c>
      <c r="W92">
        <v>91.91</v>
      </c>
      <c r="X92">
        <v>48.38</v>
      </c>
      <c r="Y92">
        <v>2.9</v>
      </c>
      <c r="Z92">
        <v>0</v>
      </c>
      <c r="AA92">
        <v>24.19</v>
      </c>
    </row>
    <row r="93" spans="7:27">
      <c r="G93" t="s">
        <v>135</v>
      </c>
      <c r="H93" s="115">
        <v>182.85</v>
      </c>
      <c r="I93" s="88">
        <v>43.54</v>
      </c>
      <c r="J93" s="88">
        <v>135.44999999999999</v>
      </c>
      <c r="K93" s="88">
        <v>0</v>
      </c>
      <c r="L93" s="88">
        <v>5.81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367.65</v>
      </c>
      <c r="W93">
        <v>182.85</v>
      </c>
      <c r="X93">
        <v>43.54</v>
      </c>
      <c r="Y93">
        <v>5.81</v>
      </c>
      <c r="Z93">
        <v>0</v>
      </c>
      <c r="AA93">
        <v>135.44999999999999</v>
      </c>
    </row>
    <row r="94" spans="7:27">
      <c r="G94" t="s">
        <v>136</v>
      </c>
      <c r="H94" s="115">
        <v>180.92</v>
      </c>
      <c r="I94" s="88">
        <v>38.700000000000003</v>
      </c>
      <c r="J94" s="88">
        <v>96.75</v>
      </c>
      <c r="K94" s="88">
        <v>0</v>
      </c>
      <c r="L94" s="88">
        <v>5.81</v>
      </c>
      <c r="M94" s="116">
        <v>0</v>
      </c>
      <c r="N94" s="115">
        <v>0</v>
      </c>
      <c r="O94" s="88">
        <v>0</v>
      </c>
      <c r="P94" s="88">
        <v>0</v>
      </c>
      <c r="Q94" s="88">
        <v>-25</v>
      </c>
      <c r="R94" s="88">
        <v>0</v>
      </c>
      <c r="S94" s="116">
        <v>0</v>
      </c>
      <c r="U94" s="115">
        <v>-25</v>
      </c>
      <c r="V94" s="116">
        <v>322.18</v>
      </c>
      <c r="W94">
        <v>180.92</v>
      </c>
      <c r="X94">
        <v>38.700000000000003</v>
      </c>
      <c r="Y94">
        <v>5.81</v>
      </c>
      <c r="Z94">
        <v>-25</v>
      </c>
      <c r="AA94">
        <v>96.75</v>
      </c>
    </row>
    <row r="95" spans="7:27">
      <c r="G95" t="s">
        <v>137</v>
      </c>
      <c r="H95" s="115">
        <v>223.49</v>
      </c>
      <c r="I95" s="88">
        <v>53.21</v>
      </c>
      <c r="J95" s="88">
        <v>87.08</v>
      </c>
      <c r="K95" s="88">
        <v>0</v>
      </c>
      <c r="L95" s="88">
        <v>5.32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369.1</v>
      </c>
      <c r="W95">
        <v>223.49</v>
      </c>
      <c r="X95">
        <v>53.21</v>
      </c>
      <c r="Y95">
        <v>5.32</v>
      </c>
      <c r="Z95">
        <v>0</v>
      </c>
      <c r="AA95">
        <v>87.08</v>
      </c>
    </row>
    <row r="96" spans="7:27">
      <c r="G96" t="s">
        <v>138</v>
      </c>
      <c r="H96" s="115">
        <v>226.39</v>
      </c>
      <c r="I96" s="88">
        <v>53.21</v>
      </c>
      <c r="J96" s="88">
        <v>87.08</v>
      </c>
      <c r="K96" s="88">
        <v>0</v>
      </c>
      <c r="L96" s="88">
        <v>5.32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372</v>
      </c>
      <c r="W96">
        <v>226.39</v>
      </c>
      <c r="X96">
        <v>53.21</v>
      </c>
      <c r="Y96">
        <v>5.32</v>
      </c>
      <c r="Z96">
        <v>0</v>
      </c>
      <c r="AA96">
        <v>87.08</v>
      </c>
    </row>
    <row r="97" spans="1:83">
      <c r="G97" t="s">
        <v>139</v>
      </c>
      <c r="H97" s="115">
        <v>275.74</v>
      </c>
      <c r="I97" s="88">
        <v>87.08</v>
      </c>
      <c r="J97" s="88">
        <v>77.400000000000006</v>
      </c>
      <c r="K97" s="88">
        <v>0</v>
      </c>
      <c r="L97" s="88">
        <v>12.09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452.31</v>
      </c>
      <c r="W97">
        <v>275.74</v>
      </c>
      <c r="X97">
        <v>87.08</v>
      </c>
      <c r="Y97">
        <v>12.09</v>
      </c>
      <c r="Z97">
        <v>0</v>
      </c>
      <c r="AA97">
        <v>77.400000000000006</v>
      </c>
    </row>
    <row r="98" spans="1:83">
      <c r="G98" t="s">
        <v>140</v>
      </c>
      <c r="H98" s="115">
        <v>266.06</v>
      </c>
      <c r="I98" s="88">
        <v>62.89</v>
      </c>
      <c r="J98" s="88">
        <v>77.400000000000006</v>
      </c>
      <c r="K98" s="88">
        <v>0</v>
      </c>
      <c r="L98" s="88">
        <v>5.32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411.67</v>
      </c>
      <c r="W98">
        <v>266.06</v>
      </c>
      <c r="X98">
        <v>62.89</v>
      </c>
      <c r="Y98">
        <v>5.32</v>
      </c>
      <c r="Z98">
        <v>0</v>
      </c>
      <c r="AA98">
        <v>77.400000000000006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1.5419349999999996</v>
      </c>
      <c r="I99" s="111">
        <f t="shared" ref="I99:BQ99" si="1">SUM(I3:I98)/4000</f>
        <v>0.35944250000000005</v>
      </c>
      <c r="J99" s="111">
        <f t="shared" si="1"/>
        <v>0.52125750000000004</v>
      </c>
      <c r="K99" s="111">
        <f t="shared" si="1"/>
        <v>0</v>
      </c>
      <c r="L99" s="111">
        <f t="shared" si="1"/>
        <v>9.5209999999999947E-2</v>
      </c>
      <c r="M99" s="111">
        <f t="shared" si="1"/>
        <v>0</v>
      </c>
      <c r="N99" s="110">
        <f t="shared" si="1"/>
        <v>-0.46174999999999999</v>
      </c>
      <c r="O99" s="111">
        <f t="shared" si="1"/>
        <v>-0.21124999999999999</v>
      </c>
      <c r="P99" s="111">
        <f t="shared" si="1"/>
        <v>-0.56374999999999997</v>
      </c>
      <c r="Q99" s="111">
        <f t="shared" si="1"/>
        <v>-0.24374999999999999</v>
      </c>
      <c r="R99" s="111">
        <f t="shared" si="1"/>
        <v>-1.55E-2</v>
      </c>
      <c r="S99" s="112">
        <f t="shared" si="1"/>
        <v>0</v>
      </c>
      <c r="U99" s="110">
        <f t="shared" si="1"/>
        <v>-1.496</v>
      </c>
      <c r="V99" s="112">
        <f t="shared" si="1"/>
        <v>2.517827500000001</v>
      </c>
      <c r="W99">
        <f t="shared" si="1"/>
        <v>1.080185</v>
      </c>
      <c r="X99">
        <f t="shared" si="1"/>
        <v>0.1481925</v>
      </c>
      <c r="Y99">
        <f t="shared" si="1"/>
        <v>7.9709999999999975E-2</v>
      </c>
      <c r="Z99">
        <f t="shared" si="1"/>
        <v>-0.24374999999999999</v>
      </c>
      <c r="AA99">
        <f t="shared" si="1"/>
        <v>-4.2492499999999905E-2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10.26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10.26</v>
      </c>
      <c r="W3">
        <v>10.26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29.03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29.02</v>
      </c>
      <c r="W5">
        <v>0</v>
      </c>
      <c r="X5">
        <v>0</v>
      </c>
      <c r="Y5">
        <v>29.03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19.350000000000001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19.350000000000001</v>
      </c>
      <c r="W10">
        <v>0</v>
      </c>
      <c r="X10">
        <v>0</v>
      </c>
      <c r="Y10">
        <v>19.350000000000001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38.700000000000003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38.700000000000003</v>
      </c>
      <c r="W76">
        <v>0</v>
      </c>
      <c r="X76">
        <v>0</v>
      </c>
      <c r="Y76">
        <v>38.700000000000003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30.71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30.71</v>
      </c>
      <c r="W77">
        <v>0</v>
      </c>
      <c r="X77">
        <v>0</v>
      </c>
      <c r="Y77">
        <v>30.71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32.81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32.81</v>
      </c>
      <c r="W78">
        <v>0</v>
      </c>
      <c r="X78">
        <v>0</v>
      </c>
      <c r="Y78">
        <v>32.81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30.94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30.94</v>
      </c>
      <c r="W79">
        <v>0</v>
      </c>
      <c r="X79">
        <v>0</v>
      </c>
      <c r="Y79">
        <v>30.94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30.66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30.66</v>
      </c>
      <c r="W81">
        <v>0</v>
      </c>
      <c r="X81">
        <v>0</v>
      </c>
      <c r="Y81">
        <v>30.66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30.73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30.73</v>
      </c>
      <c r="W82">
        <v>0</v>
      </c>
      <c r="X82">
        <v>0</v>
      </c>
      <c r="Y82">
        <v>30.73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30.57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30.57</v>
      </c>
      <c r="W83">
        <v>0</v>
      </c>
      <c r="X83">
        <v>0</v>
      </c>
      <c r="Y83">
        <v>30.57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27.46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27.46</v>
      </c>
      <c r="W85">
        <v>0</v>
      </c>
      <c r="X85">
        <v>0</v>
      </c>
      <c r="Y85">
        <v>27.46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27.25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27.25</v>
      </c>
      <c r="W86">
        <v>0</v>
      </c>
      <c r="X86">
        <v>0</v>
      </c>
      <c r="Y86">
        <v>27.25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27.05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27.05</v>
      </c>
      <c r="W87">
        <v>0</v>
      </c>
      <c r="X87">
        <v>0</v>
      </c>
      <c r="Y87">
        <v>27.05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26.98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26.98</v>
      </c>
      <c r="W88">
        <v>0</v>
      </c>
      <c r="X88">
        <v>0</v>
      </c>
      <c r="Y88">
        <v>26.98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20.36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20.36</v>
      </c>
      <c r="W90">
        <v>0</v>
      </c>
      <c r="X90">
        <v>0</v>
      </c>
      <c r="Y90">
        <v>20.36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20.09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20.09</v>
      </c>
      <c r="W91">
        <v>0</v>
      </c>
      <c r="X91">
        <v>0</v>
      </c>
      <c r="Y91">
        <v>20.09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19.97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19.97</v>
      </c>
      <c r="W92">
        <v>0</v>
      </c>
      <c r="X92">
        <v>0</v>
      </c>
      <c r="Y92">
        <v>19.97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20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20</v>
      </c>
      <c r="W93">
        <v>0</v>
      </c>
      <c r="X93">
        <v>0</v>
      </c>
      <c r="Y93">
        <v>20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6.7</v>
      </c>
      <c r="J95" s="88">
        <v>0</v>
      </c>
      <c r="K95" s="88">
        <v>20.079999999999998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26.78</v>
      </c>
      <c r="W95">
        <v>0</v>
      </c>
      <c r="X95">
        <v>6.7</v>
      </c>
      <c r="Y95">
        <v>20.079999999999998</v>
      </c>
    </row>
    <row r="96" spans="7:25">
      <c r="G96" t="s">
        <v>138</v>
      </c>
      <c r="H96" s="115">
        <v>0</v>
      </c>
      <c r="I96" s="88">
        <v>6.72</v>
      </c>
      <c r="J96" s="88">
        <v>0</v>
      </c>
      <c r="K96" s="88">
        <v>20.170000000000002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26.89</v>
      </c>
      <c r="W96">
        <v>0</v>
      </c>
      <c r="X96">
        <v>6.72</v>
      </c>
      <c r="Y96">
        <v>20.170000000000002</v>
      </c>
    </row>
    <row r="97" spans="1:83">
      <c r="G97" t="s">
        <v>139</v>
      </c>
      <c r="H97" s="115">
        <v>0</v>
      </c>
      <c r="I97" s="88">
        <v>13.67</v>
      </c>
      <c r="J97" s="88">
        <v>0</v>
      </c>
      <c r="K97" s="88">
        <v>10.26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23.93</v>
      </c>
      <c r="W97">
        <v>0</v>
      </c>
      <c r="X97">
        <v>13.67</v>
      </c>
      <c r="Y97">
        <v>10.26</v>
      </c>
    </row>
    <row r="98" spans="1:83">
      <c r="G98" t="s">
        <v>140</v>
      </c>
      <c r="H98" s="115">
        <v>0</v>
      </c>
      <c r="I98" s="88">
        <v>17</v>
      </c>
      <c r="J98" s="88">
        <v>0</v>
      </c>
      <c r="K98" s="88">
        <v>6.8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23.8</v>
      </c>
      <c r="W98">
        <v>0</v>
      </c>
      <c r="X98">
        <v>17</v>
      </c>
      <c r="Y98">
        <v>6.8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2.565E-3</v>
      </c>
      <c r="I99" s="111">
        <f t="shared" ref="I99:BQ99" si="1">SUM(I3:I98)/4000</f>
        <v>1.1022500000000001E-2</v>
      </c>
      <c r="J99" s="111">
        <f t="shared" si="1"/>
        <v>0</v>
      </c>
      <c r="K99" s="111">
        <f t="shared" si="1"/>
        <v>0.12999249999999998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0.14357749999999997</v>
      </c>
      <c r="W99">
        <f t="shared" si="1"/>
        <v>2.565E-3</v>
      </c>
      <c r="X99">
        <f t="shared" si="1"/>
        <v>1.1022500000000001E-2</v>
      </c>
      <c r="Y99">
        <f t="shared" si="1"/>
        <v>0.12999249999999998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44794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13.274653579676674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82.844347299891496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1065.2875072470497</v>
      </c>
      <c r="P3" s="77">
        <v>47.194516653905055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20.309999999999999</v>
      </c>
      <c r="U3" s="78">
        <f>SUMPRODUCT(LTA!F3:AJ3,LTA!F$102:AJ$102,LTA!F$103:AJ$103)</f>
        <v>71.05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45.86</v>
      </c>
      <c r="Z3" s="75">
        <f>IEX!N3</f>
        <v>0</v>
      </c>
      <c r="AA3" s="117">
        <f>STOA!H3</f>
        <v>777.34000000000015</v>
      </c>
      <c r="AB3" s="117">
        <f>-STOA!N3</f>
        <v>0</v>
      </c>
      <c r="AC3">
        <f>SUMIF(B3:AB3,"&gt;0")*$AC$2-SUMIF(B3:AB3,"&lt;0")*($AC$2/(1-$AC$2))+SUMIF(AI3:AR3,"&gt;0")*$AC$2-SUMIF(AI3:AR3,"&lt;0")*($AC$2/(1-$AC$2))</f>
        <v>19.911367666347893</v>
      </c>
      <c r="AD3">
        <f>SUM(B3:AB3,AI3:AR3)-AC3</f>
        <v>2242.7440489640944</v>
      </c>
      <c r="AE3">
        <f>'IDT-1'!B3</f>
        <v>221.76</v>
      </c>
      <c r="AF3" s="26"/>
      <c r="AG3">
        <f>SUM(AD3:AF3)+AT3</f>
        <v>2464.5040489640942</v>
      </c>
      <c r="AI3" s="75">
        <f>PXIL!H3</f>
        <v>0</v>
      </c>
      <c r="AJ3" s="75">
        <f>PXIL!N3</f>
        <v>0</v>
      </c>
      <c r="AK3" s="75">
        <f>RTM_IEX!H3</f>
        <v>50.31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10.26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13.274653579676674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1065.2875072470497</v>
      </c>
      <c r="P4" s="77">
        <v>47.194516653905055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20.51</v>
      </c>
      <c r="U4" s="78">
        <f>SUMPRODUCT(LTA!F4:AJ4,LTA!F$102:AJ$102,LTA!F$103:AJ$103)</f>
        <v>72.17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777.34000000000015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19.552553410108846</v>
      </c>
      <c r="AD4">
        <f t="shared" ref="AD4:AD67" si="1">SUM(B4:AB4,AI4:AR4)-AC4</f>
        <v>2202.328515920442</v>
      </c>
      <c r="AE4">
        <f>'IDT-1'!B4</f>
        <v>243</v>
      </c>
      <c r="AF4" s="26"/>
      <c r="AG4">
        <f t="shared" ref="AG4:AG67" si="2">SUM(AD4:AF4)+AT4</f>
        <v>2445.328515920442</v>
      </c>
      <c r="AI4" s="75">
        <f>PXIL!H4</f>
        <v>0</v>
      </c>
      <c r="AJ4" s="75">
        <f>PXIL!N4</f>
        <v>0</v>
      </c>
      <c r="AK4" s="75">
        <f>RTM_IEX!H4</f>
        <v>53.21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13.274653579676674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1063.8791762287376</v>
      </c>
      <c r="P5" s="77">
        <v>47.194516653905055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18.600000000000001</v>
      </c>
      <c r="U5" s="78">
        <f>SUMPRODUCT(LTA!F5:AJ5,LTA!F$102:AJ$102,LTA!F$103:AJ$103)</f>
        <v>70.05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777.34000000000015</v>
      </c>
      <c r="AB5" s="117">
        <f>-STOA!N5</f>
        <v>0</v>
      </c>
      <c r="AC5">
        <f t="shared" si="0"/>
        <v>19.657992097147698</v>
      </c>
      <c r="AD5">
        <f t="shared" si="1"/>
        <v>2214.2047462150908</v>
      </c>
      <c r="AE5">
        <f>'IDT-1'!B5</f>
        <v>206</v>
      </c>
      <c r="AF5" s="26"/>
      <c r="AG5">
        <f t="shared" si="2"/>
        <v>2420.2047462150908</v>
      </c>
      <c r="AI5" s="75">
        <f>PXIL!H5</f>
        <v>0</v>
      </c>
      <c r="AJ5" s="75">
        <f>PXIL!N5</f>
        <v>0</v>
      </c>
      <c r="AK5" s="75">
        <f>RTM_IEX!H5</f>
        <v>70.63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13.274653579676674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1063.8791721297544</v>
      </c>
      <c r="P6" s="77">
        <v>47.194516653905055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18.7</v>
      </c>
      <c r="U6" s="78">
        <f>SUMPRODUCT(LTA!F6:AJ6,LTA!F$102:AJ$102,LTA!F$103:AJ$103)</f>
        <v>70.97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777.34000000000015</v>
      </c>
      <c r="AB6" s="117">
        <f>-STOA!N6</f>
        <v>0</v>
      </c>
      <c r="AC6">
        <f t="shared" si="0"/>
        <v>19.718008061076649</v>
      </c>
      <c r="AD6">
        <f t="shared" si="1"/>
        <v>2220.9647261521786</v>
      </c>
      <c r="AE6">
        <f>'IDT-1'!B6</f>
        <v>166</v>
      </c>
      <c r="AF6" s="26"/>
      <c r="AG6">
        <f t="shared" si="2"/>
        <v>2386.9647261521786</v>
      </c>
      <c r="AI6" s="75">
        <f>PXIL!H6</f>
        <v>0</v>
      </c>
      <c r="AJ6" s="75">
        <f>PXIL!N6</f>
        <v>0</v>
      </c>
      <c r="AK6" s="75">
        <f>RTM_IEX!H6</f>
        <v>76.430000000000007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13.274653579676674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1046.4155983334608</v>
      </c>
      <c r="P7" s="77">
        <v>47.194516653905055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19.14</v>
      </c>
      <c r="U7" s="78">
        <f>SUMPRODUCT(LTA!F7:AJ7,LTA!F$102:AJ$102,LTA!F$103:AJ$103)</f>
        <v>72.27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777.03000000000009</v>
      </c>
      <c r="AB7" s="117">
        <f>-STOA!N7</f>
        <v>0</v>
      </c>
      <c r="AC7">
        <f t="shared" si="0"/>
        <v>19.126281799724151</v>
      </c>
      <c r="AD7">
        <f t="shared" si="1"/>
        <v>2104.0928786172381</v>
      </c>
      <c r="AE7">
        <f>'IDT-1'!B7</f>
        <v>133</v>
      </c>
      <c r="AF7" s="26"/>
      <c r="AG7">
        <f t="shared" si="2"/>
        <v>2237.0928786172381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13.274653579676674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1046.4155983334608</v>
      </c>
      <c r="P8" s="77">
        <v>47.194516653905055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19.760000000000002</v>
      </c>
      <c r="U8" s="78">
        <f>SUMPRODUCT(LTA!F8:AJ8,LTA!F$102:AJ$102,LTA!F$103:AJ$103)</f>
        <v>72.64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777.03000000000009</v>
      </c>
      <c r="AB8" s="117">
        <f>-STOA!N8</f>
        <v>0</v>
      </c>
      <c r="AC8">
        <f t="shared" si="0"/>
        <v>18.913040611669267</v>
      </c>
      <c r="AD8">
        <f t="shared" si="1"/>
        <v>2130.2961198052926</v>
      </c>
      <c r="AE8">
        <f>'IDT-1'!B8</f>
        <v>100</v>
      </c>
      <c r="AF8" s="26"/>
      <c r="AG8">
        <f t="shared" si="2"/>
        <v>2230.2961198052926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13.274653579676674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1047.0633112497785</v>
      </c>
      <c r="P9" s="77">
        <v>47.194516653905055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20.190000000000001</v>
      </c>
      <c r="U9" s="78">
        <f>SUMPRODUCT(LTA!F9:AJ9,LTA!F$102:AJ$102,LTA!F$103:AJ$103)</f>
        <v>71.84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777.03000000000009</v>
      </c>
      <c r="AB9" s="117">
        <f>-STOA!N9</f>
        <v>0</v>
      </c>
      <c r="AC9">
        <f t="shared" si="0"/>
        <v>19.510100485332863</v>
      </c>
      <c r="AD9">
        <f t="shared" si="1"/>
        <v>2197.5467728479471</v>
      </c>
      <c r="AE9">
        <f>'IDT-1'!B9</f>
        <v>70</v>
      </c>
      <c r="AF9" s="26"/>
      <c r="AG9">
        <f t="shared" si="2"/>
        <v>2267.5467728479471</v>
      </c>
      <c r="AI9" s="75">
        <f>PXIL!H9</f>
        <v>0</v>
      </c>
      <c r="AJ9" s="75">
        <f>PXIL!N9</f>
        <v>0</v>
      </c>
      <c r="AK9" s="75">
        <f>RTM_IEX!H9</f>
        <v>61.92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13.274653579676674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1047.0621444401595</v>
      </c>
      <c r="P10" s="77">
        <v>47.194516653905055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17.38</v>
      </c>
      <c r="U10" s="78">
        <f>SUMPRODUCT(LTA!F10:AJ10,LTA!F$102:AJ$102,LTA!F$103:AJ$103)</f>
        <v>70.63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777.03000000000009</v>
      </c>
      <c r="AB10" s="117">
        <f>-STOA!N10</f>
        <v>0</v>
      </c>
      <c r="AC10">
        <f t="shared" si="0"/>
        <v>19.168210217408216</v>
      </c>
      <c r="AD10">
        <f t="shared" si="1"/>
        <v>2159.0374963062527</v>
      </c>
      <c r="AE10">
        <f>'IDT-1'!B10</f>
        <v>43</v>
      </c>
      <c r="AF10" s="26"/>
      <c r="AG10">
        <f t="shared" si="2"/>
        <v>2202.0374963062527</v>
      </c>
      <c r="AI10" s="75">
        <f>PXIL!H10</f>
        <v>0</v>
      </c>
      <c r="AJ10" s="75">
        <f>PXIL!N10</f>
        <v>0</v>
      </c>
      <c r="AK10" s="75">
        <f>RTM_IEX!H10</f>
        <v>27.09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13.274653579676674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1041.5363280085105</v>
      </c>
      <c r="P11" s="77">
        <v>47.2</v>
      </c>
      <c r="Q11" s="77">
        <v>35.355564300330549</v>
      </c>
      <c r="R11" s="80">
        <v>0</v>
      </c>
      <c r="S11" s="80">
        <v>0</v>
      </c>
      <c r="T11" s="78">
        <f>SUMPRODUCT(LTA!F11:AJ11,LTA!F$101:AJ$101,LTA!F$103:AJ$103)</f>
        <v>17.579999999999998</v>
      </c>
      <c r="U11" s="78">
        <f>SUMPRODUCT(LTA!F11:AJ11,LTA!F$102:AJ$102,LTA!F$103:AJ$103)</f>
        <v>61.01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772.38000000000011</v>
      </c>
      <c r="AB11" s="117">
        <f>-STOA!N11</f>
        <v>0</v>
      </c>
      <c r="AC11">
        <f t="shared" si="0"/>
        <v>18.859601603818955</v>
      </c>
      <c r="AD11">
        <f t="shared" si="1"/>
        <v>2124.2769442846989</v>
      </c>
      <c r="AE11">
        <f>'IDT-1'!B11</f>
        <v>15.967000000000001</v>
      </c>
      <c r="AF11" s="26"/>
      <c r="AG11">
        <f t="shared" si="2"/>
        <v>2140.243944284699</v>
      </c>
      <c r="AI11" s="75">
        <f>PXIL!H11</f>
        <v>0</v>
      </c>
      <c r="AJ11" s="75">
        <f>PXIL!N11</f>
        <v>0</v>
      </c>
      <c r="AK11" s="75">
        <f>RTM_IEX!H11</f>
        <v>11.61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13.274653579676674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1041.5363280085105</v>
      </c>
      <c r="P12" s="77">
        <v>47.2</v>
      </c>
      <c r="Q12" s="77">
        <v>35.355564300330549</v>
      </c>
      <c r="R12" s="80">
        <v>0</v>
      </c>
      <c r="S12" s="80">
        <v>0</v>
      </c>
      <c r="T12" s="78">
        <f>SUMPRODUCT(LTA!F12:AJ12,LTA!F$101:AJ$101,LTA!F$103:AJ$103)</f>
        <v>17.8</v>
      </c>
      <c r="U12" s="78">
        <f>SUMPRODUCT(LTA!F12:AJ12,LTA!F$102:AJ$102,LTA!F$103:AJ$103)</f>
        <v>60.67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772.38000000000011</v>
      </c>
      <c r="AB12" s="117">
        <f>-STOA!N12</f>
        <v>0</v>
      </c>
      <c r="AC12">
        <f t="shared" si="0"/>
        <v>18.952177603818956</v>
      </c>
      <c r="AD12">
        <f t="shared" si="1"/>
        <v>2134.7043682846988</v>
      </c>
      <c r="AE12">
        <f>'IDT-1'!B12</f>
        <v>0</v>
      </c>
      <c r="AF12" s="26"/>
      <c r="AG12">
        <f t="shared" si="2"/>
        <v>2134.7043682846988</v>
      </c>
      <c r="AI12" s="75">
        <f>PXIL!H12</f>
        <v>0</v>
      </c>
      <c r="AJ12" s="75">
        <f>PXIL!N12</f>
        <v>0</v>
      </c>
      <c r="AK12" s="75">
        <f>RTM_IEX!H12</f>
        <v>22.25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13.274653579676674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1040.5129754594711</v>
      </c>
      <c r="P13" s="77">
        <v>47.2</v>
      </c>
      <c r="Q13" s="77">
        <v>35.355564300330549</v>
      </c>
      <c r="R13" s="80">
        <v>0</v>
      </c>
      <c r="S13" s="80">
        <v>0</v>
      </c>
      <c r="T13" s="78">
        <f>SUMPRODUCT(LTA!F13:AJ13,LTA!F$101:AJ$101,LTA!F$103:AJ$103)</f>
        <v>17.78</v>
      </c>
      <c r="U13" s="78">
        <f>SUMPRODUCT(LTA!F13:AJ13,LTA!F$102:AJ$102,LTA!F$103:AJ$103)</f>
        <v>60.14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16.45</v>
      </c>
      <c r="Z13" s="75">
        <f>IEX!N13</f>
        <v>0</v>
      </c>
      <c r="AA13" s="117">
        <f>STOA!H13</f>
        <v>808.18000000000018</v>
      </c>
      <c r="AB13" s="117">
        <f>-STOA!N13</f>
        <v>0</v>
      </c>
      <c r="AC13">
        <f t="shared" si="0"/>
        <v>19.85931353802987</v>
      </c>
      <c r="AD13">
        <f t="shared" si="1"/>
        <v>2088.2238798014491</v>
      </c>
      <c r="AE13">
        <f>'IDT-1'!B13</f>
        <v>48.832000000000001</v>
      </c>
      <c r="AF13" s="26"/>
      <c r="AG13">
        <f t="shared" si="2"/>
        <v>2137.055879801449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13.274653579676674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1034.9236941051784</v>
      </c>
      <c r="P14" s="77">
        <v>47.2</v>
      </c>
      <c r="Q14" s="77">
        <v>35.355564300330549</v>
      </c>
      <c r="R14" s="80">
        <v>0</v>
      </c>
      <c r="S14" s="80">
        <v>0</v>
      </c>
      <c r="T14" s="78">
        <f>SUMPRODUCT(LTA!F14:AJ14,LTA!F$101:AJ$101,LTA!F$103:AJ$103)</f>
        <v>17.75</v>
      </c>
      <c r="U14" s="78">
        <f>SUMPRODUCT(LTA!F14:AJ14,LTA!F$102:AJ$102,LTA!F$103:AJ$103)</f>
        <v>61.81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808.18000000000018</v>
      </c>
      <c r="AB14" s="117">
        <f>-STOA!N14</f>
        <v>0</v>
      </c>
      <c r="AC14">
        <f t="shared" si="0"/>
        <v>19.63540922450111</v>
      </c>
      <c r="AD14">
        <f t="shared" si="1"/>
        <v>2073.0485027606846</v>
      </c>
      <c r="AE14">
        <f>'IDT-1'!B14</f>
        <v>38</v>
      </c>
      <c r="AF14" s="26"/>
      <c r="AG14">
        <f t="shared" si="2"/>
        <v>2111.0485027606846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13.274653579676674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1030.7819076268509</v>
      </c>
      <c r="P15" s="77">
        <v>47.2</v>
      </c>
      <c r="Q15" s="77">
        <v>35.355564300330549</v>
      </c>
      <c r="R15" s="80">
        <v>0</v>
      </c>
      <c r="S15" s="80">
        <v>0</v>
      </c>
      <c r="T15" s="78">
        <f>SUMPRODUCT(LTA!F15:AJ15,LTA!F$101:AJ$101,LTA!F$103:AJ$103)</f>
        <v>17.690000000000001</v>
      </c>
      <c r="U15" s="78">
        <f>SUMPRODUCT(LTA!F15:AJ15,LTA!F$102:AJ$102,LTA!F$103:AJ$103)</f>
        <v>62.120000000000005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670.07000000000028</v>
      </c>
      <c r="AB15" s="117">
        <f>-STOA!N15</f>
        <v>0</v>
      </c>
      <c r="AC15">
        <f t="shared" si="0"/>
        <v>18.581922704460357</v>
      </c>
      <c r="AD15">
        <f t="shared" si="1"/>
        <v>2093.0002028023982</v>
      </c>
      <c r="AE15">
        <f>'IDT-1'!B15</f>
        <v>21</v>
      </c>
      <c r="AF15" s="26"/>
      <c r="AG15">
        <f t="shared" si="2"/>
        <v>2114.0002028023982</v>
      </c>
      <c r="AI15" s="75">
        <f>PXIL!H15</f>
        <v>0</v>
      </c>
      <c r="AJ15" s="75">
        <f>PXIL!N15</f>
        <v>0</v>
      </c>
      <c r="AK15" s="75">
        <f>RTM_IEX!H15</f>
        <v>91.9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13.274653579676674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1032.1892625388505</v>
      </c>
      <c r="P16" s="77">
        <v>47.2</v>
      </c>
      <c r="Q16" s="77">
        <v>35.355564300330549</v>
      </c>
      <c r="R16" s="80">
        <v>0</v>
      </c>
      <c r="S16" s="80">
        <v>0</v>
      </c>
      <c r="T16" s="78">
        <f>SUMPRODUCT(LTA!F16:AJ16,LTA!F$101:AJ$101,LTA!F$103:AJ$103)</f>
        <v>17.62</v>
      </c>
      <c r="U16" s="78">
        <f>SUMPRODUCT(LTA!F16:AJ16,LTA!F$102:AJ$102,LTA!F$103:AJ$103)</f>
        <v>61.83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670.07000000000028</v>
      </c>
      <c r="AB16" s="117">
        <f>-STOA!N16</f>
        <v>0</v>
      </c>
      <c r="AC16">
        <f t="shared" si="0"/>
        <v>17.876051427685947</v>
      </c>
      <c r="AD16">
        <f t="shared" si="1"/>
        <v>2013.4934289911719</v>
      </c>
      <c r="AE16">
        <f>'IDT-1'!B16</f>
        <v>13</v>
      </c>
      <c r="AF16" s="26"/>
      <c r="AG16">
        <f t="shared" si="2"/>
        <v>2026.4934289911719</v>
      </c>
      <c r="AI16" s="75">
        <f>PXIL!H16</f>
        <v>0</v>
      </c>
      <c r="AJ16" s="75">
        <f>PXIL!N16</f>
        <v>0</v>
      </c>
      <c r="AK16" s="75">
        <f>RTM_IEX!H16</f>
        <v>10.64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13.274653579676674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891.15886191201241</v>
      </c>
      <c r="P17" s="77">
        <v>47.2</v>
      </c>
      <c r="Q17" s="77">
        <v>35.355564300330549</v>
      </c>
      <c r="R17" s="80">
        <v>0</v>
      </c>
      <c r="S17" s="80">
        <v>0</v>
      </c>
      <c r="T17" s="78">
        <f>SUMPRODUCT(LTA!F17:AJ17,LTA!F$101:AJ$101,LTA!F$103:AJ$103)</f>
        <v>20.2</v>
      </c>
      <c r="U17" s="78">
        <f>SUMPRODUCT(LTA!F17:AJ17,LTA!F$102:AJ$102,LTA!F$103:AJ$103)</f>
        <v>60.84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634.2700000000001</v>
      </c>
      <c r="AB17" s="117">
        <f>-STOA!N17</f>
        <v>0</v>
      </c>
      <c r="AC17">
        <f t="shared" si="0"/>
        <v>17.832487902169774</v>
      </c>
      <c r="AD17">
        <f t="shared" si="1"/>
        <v>2008.5865918898501</v>
      </c>
      <c r="AE17">
        <f>'IDT-1'!B17</f>
        <v>34</v>
      </c>
      <c r="AF17" s="26"/>
      <c r="AG17">
        <f t="shared" si="2"/>
        <v>2042.5865918898501</v>
      </c>
      <c r="AI17" s="75">
        <f>PXIL!H17</f>
        <v>0</v>
      </c>
      <c r="AJ17" s="75">
        <f>PXIL!N17</f>
        <v>0</v>
      </c>
      <c r="AK17" s="75">
        <f>RTM_IEX!H17</f>
        <v>180.93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13.274653579676674</v>
      </c>
      <c r="F18">
        <f>GT_Spot!P18</f>
        <v>0</v>
      </c>
      <c r="G18">
        <f>PPCL_NG!P18</f>
        <v>33.950000000000003</v>
      </c>
      <c r="H18">
        <f>PPCL_Spot!P18</f>
        <v>8.93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891.30263572782746</v>
      </c>
      <c r="P18" s="77">
        <v>47.2</v>
      </c>
      <c r="Q18" s="77">
        <v>35.355564300330549</v>
      </c>
      <c r="R18" s="80">
        <v>0</v>
      </c>
      <c r="S18" s="80">
        <v>0</v>
      </c>
      <c r="T18" s="78">
        <f>SUMPRODUCT(LTA!F18:AJ18,LTA!F$101:AJ$101,LTA!F$103:AJ$103)</f>
        <v>20.09</v>
      </c>
      <c r="U18" s="78">
        <f>SUMPRODUCT(LTA!F18:AJ18,LTA!F$102:AJ$102,LTA!F$103:AJ$103)</f>
        <v>65.64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634.2700000000001</v>
      </c>
      <c r="AB18" s="117">
        <f>-STOA!N18</f>
        <v>0</v>
      </c>
      <c r="AC18">
        <f t="shared" si="0"/>
        <v>17.604953111748948</v>
      </c>
      <c r="AD18">
        <f t="shared" si="1"/>
        <v>1982.957900496086</v>
      </c>
      <c r="AE18">
        <f>'IDT-1'!B18</f>
        <v>15</v>
      </c>
      <c r="AF18" s="26"/>
      <c r="AG18">
        <f t="shared" si="2"/>
        <v>1997.957900496086</v>
      </c>
      <c r="AI18" s="75">
        <f>PXIL!H18</f>
        <v>0</v>
      </c>
      <c r="AJ18" s="75">
        <f>PXIL!N18</f>
        <v>0</v>
      </c>
      <c r="AK18" s="75">
        <f>RTM_IEX!H18</f>
        <v>150.93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13.274653579676674</v>
      </c>
      <c r="F19">
        <f>GT_Spot!P19</f>
        <v>0</v>
      </c>
      <c r="G19">
        <f>PPCL_NG!P19</f>
        <v>33.950000000000003</v>
      </c>
      <c r="H19">
        <f>PPCL_Spot!P19</f>
        <v>8.89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890.7334430210899</v>
      </c>
      <c r="P19" s="77">
        <v>47.2</v>
      </c>
      <c r="Q19" s="77">
        <v>35.355564300330549</v>
      </c>
      <c r="R19" s="80">
        <v>0</v>
      </c>
      <c r="S19" s="80">
        <v>0</v>
      </c>
      <c r="T19" s="78">
        <f>SUMPRODUCT(LTA!F19:AJ19,LTA!F$101:AJ$101,LTA!F$103:AJ$103)</f>
        <v>19.96</v>
      </c>
      <c r="U19" s="78">
        <f>SUMPRODUCT(LTA!F19:AJ19,LTA!F$102:AJ$102,LTA!F$103:AJ$103)</f>
        <v>63.629999999999995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634.49000000000012</v>
      </c>
      <c r="AB19" s="117">
        <f>-STOA!N19</f>
        <v>0</v>
      </c>
      <c r="AC19">
        <f t="shared" si="0"/>
        <v>17.50604821592966</v>
      </c>
      <c r="AD19">
        <f t="shared" si="1"/>
        <v>1971.8176126851679</v>
      </c>
      <c r="AE19">
        <f>'IDT-1'!B19</f>
        <v>0</v>
      </c>
      <c r="AF19" s="26"/>
      <c r="AG19">
        <f t="shared" si="2"/>
        <v>1971.8176126851679</v>
      </c>
      <c r="AI19" s="75">
        <f>PXIL!H19</f>
        <v>0</v>
      </c>
      <c r="AJ19" s="75">
        <f>PXIL!N19</f>
        <v>0</v>
      </c>
      <c r="AK19" s="75">
        <f>RTM_IEX!H19</f>
        <v>142.22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13.274653579676674</v>
      </c>
      <c r="F20">
        <f>GT_Spot!P20</f>
        <v>0</v>
      </c>
      <c r="G20">
        <f>PPCL_NG!P20</f>
        <v>33.950000000000003</v>
      </c>
      <c r="H20">
        <f>PPCL_Spot!P20</f>
        <v>8.93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889.32608810908982</v>
      </c>
      <c r="P20" s="77">
        <v>47.2</v>
      </c>
      <c r="Q20" s="77">
        <v>35.355564300330549</v>
      </c>
      <c r="R20" s="80">
        <v>0</v>
      </c>
      <c r="S20" s="80">
        <v>0</v>
      </c>
      <c r="T20" s="78">
        <f>SUMPRODUCT(LTA!F20:AJ20,LTA!F$101:AJ$101,LTA!F$103:AJ$103)</f>
        <v>19.84</v>
      </c>
      <c r="U20" s="78">
        <f>SUMPRODUCT(LTA!F20:AJ20,LTA!F$102:AJ$102,LTA!F$103:AJ$103)</f>
        <v>62.55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634.49000000000012</v>
      </c>
      <c r="AB20" s="117">
        <f>-STOA!N20</f>
        <v>0</v>
      </c>
      <c r="AC20">
        <f t="shared" si="0"/>
        <v>17.543031492704056</v>
      </c>
      <c r="AD20">
        <f t="shared" si="1"/>
        <v>1975.9832744963928</v>
      </c>
      <c r="AE20">
        <f>'IDT-1'!B20</f>
        <v>0</v>
      </c>
      <c r="AF20" s="26"/>
      <c r="AG20">
        <f t="shared" si="2"/>
        <v>1975.9832744963928</v>
      </c>
      <c r="AI20" s="75">
        <f>PXIL!H20</f>
        <v>0</v>
      </c>
      <c r="AJ20" s="75">
        <f>PXIL!N20</f>
        <v>0</v>
      </c>
      <c r="AK20" s="75">
        <f>RTM_IEX!H20</f>
        <v>148.99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13.274653579676674</v>
      </c>
      <c r="F21">
        <f>GT_Spot!P21</f>
        <v>0</v>
      </c>
      <c r="G21">
        <f>PPCL_NG!P21</f>
        <v>33.950000000000003</v>
      </c>
      <c r="H21">
        <f>PPCL_Spot!P21</f>
        <v>8.93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889.18497665777045</v>
      </c>
      <c r="P21" s="77">
        <v>47.2</v>
      </c>
      <c r="Q21" s="77">
        <v>35.355564300330549</v>
      </c>
      <c r="R21" s="80">
        <v>0</v>
      </c>
      <c r="S21" s="80">
        <v>0</v>
      </c>
      <c r="T21" s="78">
        <f>SUMPRODUCT(LTA!F21:AJ21,LTA!F$101:AJ$101,LTA!F$103:AJ$103)</f>
        <v>19.670000000000002</v>
      </c>
      <c r="U21" s="78">
        <f>SUMPRODUCT(LTA!F21:AJ21,LTA!F$102:AJ$102,LTA!F$103:AJ$103)</f>
        <v>61.84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634.49000000000012</v>
      </c>
      <c r="AB21" s="117">
        <f>-STOA!N21</f>
        <v>0</v>
      </c>
      <c r="AC21">
        <f t="shared" si="0"/>
        <v>16.85292571193245</v>
      </c>
      <c r="AD21">
        <f t="shared" si="1"/>
        <v>1898.2522688258455</v>
      </c>
      <c r="AE21">
        <f>'IDT-1'!B21</f>
        <v>0</v>
      </c>
      <c r="AF21" s="26"/>
      <c r="AG21">
        <f t="shared" si="2"/>
        <v>1898.2522688258455</v>
      </c>
      <c r="AI21" s="75">
        <f>PXIL!H21</f>
        <v>0</v>
      </c>
      <c r="AJ21" s="75">
        <f>PXIL!N21</f>
        <v>0</v>
      </c>
      <c r="AK21" s="75">
        <f>RTM_IEX!H21</f>
        <v>71.59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13.274653579676674</v>
      </c>
      <c r="F22">
        <f>GT_Spot!P22</f>
        <v>0</v>
      </c>
      <c r="G22">
        <f>PPCL_NG!P22</f>
        <v>33.950000000000003</v>
      </c>
      <c r="H22">
        <f>PPCL_Spot!P22</f>
        <v>8.93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889.0412028419554</v>
      </c>
      <c r="P22" s="77">
        <v>47.2</v>
      </c>
      <c r="Q22" s="77">
        <v>35.355564300330549</v>
      </c>
      <c r="R22" s="80">
        <v>0</v>
      </c>
      <c r="S22" s="80">
        <v>0</v>
      </c>
      <c r="T22" s="78">
        <f>SUMPRODUCT(LTA!F22:AJ22,LTA!F$101:AJ$101,LTA!F$103:AJ$103)</f>
        <v>19.5</v>
      </c>
      <c r="U22" s="78">
        <f>SUMPRODUCT(LTA!F22:AJ22,LTA!F$102:AJ$102,LTA!F$103:AJ$103)</f>
        <v>60.72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634.49000000000012</v>
      </c>
      <c r="AB22" s="117">
        <f>-STOA!N22</f>
        <v>0</v>
      </c>
      <c r="AC22">
        <f t="shared" si="0"/>
        <v>16.780732502353274</v>
      </c>
      <c r="AD22">
        <f t="shared" si="1"/>
        <v>1890.1206882196095</v>
      </c>
      <c r="AE22">
        <f>'IDT-1'!B22</f>
        <v>0</v>
      </c>
      <c r="AF22" s="26"/>
      <c r="AG22">
        <f t="shared" si="2"/>
        <v>1890.1206882196095</v>
      </c>
      <c r="AI22" s="75">
        <f>PXIL!H22</f>
        <v>0</v>
      </c>
      <c r="AJ22" s="75">
        <f>PXIL!N22</f>
        <v>0</v>
      </c>
      <c r="AK22" s="75">
        <f>RTM_IEX!H22</f>
        <v>64.819999999999993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13.274653579676674</v>
      </c>
      <c r="F23">
        <f>GT_Spot!P23</f>
        <v>0</v>
      </c>
      <c r="G23">
        <f>PPCL_NG!P23</f>
        <v>33.950000000000003</v>
      </c>
      <c r="H23">
        <f>PPCL_Spot!P23</f>
        <v>8.93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883.79180761703071</v>
      </c>
      <c r="P23" s="77">
        <v>47.2</v>
      </c>
      <c r="Q23" s="77">
        <v>35.355564300330549</v>
      </c>
      <c r="R23" s="80">
        <v>0</v>
      </c>
      <c r="S23" s="80">
        <v>0</v>
      </c>
      <c r="T23" s="78">
        <f>SUMPRODUCT(LTA!F23:AJ23,LTA!F$101:AJ$101,LTA!F$103:AJ$103)</f>
        <v>19.329999999999998</v>
      </c>
      <c r="U23" s="78">
        <f>SUMPRODUCT(LTA!F23:AJ23,LTA!F$102:AJ$102,LTA!F$103:AJ$103)</f>
        <v>66.87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634.49000000000012</v>
      </c>
      <c r="AB23" s="117">
        <f>-STOA!N23</f>
        <v>0</v>
      </c>
      <c r="AC23">
        <f t="shared" si="0"/>
        <v>17.034089824373936</v>
      </c>
      <c r="AD23">
        <f t="shared" si="1"/>
        <v>1918.6579356726643</v>
      </c>
      <c r="AE23">
        <f>'IDT-1'!B23</f>
        <v>0</v>
      </c>
      <c r="AF23" s="26"/>
      <c r="AG23">
        <f t="shared" si="2"/>
        <v>1918.6579356726643</v>
      </c>
      <c r="AI23" s="75">
        <f>PXIL!H23</f>
        <v>0</v>
      </c>
      <c r="AJ23" s="75">
        <f>PXIL!N23</f>
        <v>0</v>
      </c>
      <c r="AK23" s="75">
        <f>RTM_IEX!H23</f>
        <v>92.88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13.274653579676674</v>
      </c>
      <c r="F24">
        <f>GT_Spot!P24</f>
        <v>0</v>
      </c>
      <c r="G24">
        <f>PPCL_NG!P24</f>
        <v>33.950000000000003</v>
      </c>
      <c r="H24">
        <f>PPCL_Spot!P24</f>
        <v>8.93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883.79180761703071</v>
      </c>
      <c r="P24" s="77">
        <v>47.2</v>
      </c>
      <c r="Q24" s="77">
        <v>35.355564300330549</v>
      </c>
      <c r="R24" s="80">
        <v>0</v>
      </c>
      <c r="S24" s="80">
        <v>0</v>
      </c>
      <c r="T24" s="78">
        <f>SUMPRODUCT(LTA!F24:AJ24,LTA!F$101:AJ$101,LTA!F$103:AJ$103)</f>
        <v>19.11</v>
      </c>
      <c r="U24" s="78">
        <f>SUMPRODUCT(LTA!F24:AJ24,LTA!F$102:AJ$102,LTA!F$103:AJ$103)</f>
        <v>65.040000000000006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634.49000000000012</v>
      </c>
      <c r="AB24" s="117">
        <f>-STOA!N24</f>
        <v>0</v>
      </c>
      <c r="AC24">
        <f t="shared" si="0"/>
        <v>16.590305824373935</v>
      </c>
      <c r="AD24">
        <f t="shared" si="1"/>
        <v>1868.671719672664</v>
      </c>
      <c r="AE24">
        <f>'IDT-1'!B24</f>
        <v>0</v>
      </c>
      <c r="AF24" s="26"/>
      <c r="AG24">
        <f t="shared" si="2"/>
        <v>1868.671719672664</v>
      </c>
      <c r="AI24" s="75">
        <f>PXIL!H24</f>
        <v>0</v>
      </c>
      <c r="AJ24" s="75">
        <f>PXIL!N24</f>
        <v>0</v>
      </c>
      <c r="AK24" s="75">
        <f>RTM_IEX!H24</f>
        <v>44.5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13.274653579676674</v>
      </c>
      <c r="F25">
        <f>GT_Spot!P25</f>
        <v>0</v>
      </c>
      <c r="G25">
        <f>PPCL_NG!P25</f>
        <v>33.950000000000003</v>
      </c>
      <c r="H25">
        <f>PPCL_Spot!P25</f>
        <v>9.4456249999999997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880.26399943314846</v>
      </c>
      <c r="P25" s="77">
        <v>47.2</v>
      </c>
      <c r="Q25" s="77">
        <v>35.355564300330549</v>
      </c>
      <c r="R25" s="80">
        <v>0</v>
      </c>
      <c r="S25" s="80">
        <v>0</v>
      </c>
      <c r="T25" s="78">
        <f>SUMPRODUCT(LTA!F25:AJ25,LTA!F$101:AJ$101,LTA!F$103:AJ$103)</f>
        <v>19.329999999999998</v>
      </c>
      <c r="U25" s="78">
        <f>SUMPRODUCT(LTA!F25:AJ25,LTA!F$102:AJ$102,LTA!F$103:AJ$103)</f>
        <v>68.61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634.49000000000012</v>
      </c>
      <c r="AB25" s="117">
        <f>-STOA!N25</f>
        <v>0</v>
      </c>
      <c r="AC25">
        <f t="shared" si="0"/>
        <v>16.303210015099918</v>
      </c>
      <c r="AD25">
        <f t="shared" si="1"/>
        <v>1814.2366322980556</v>
      </c>
      <c r="AE25">
        <f>'IDT-1'!B25</f>
        <v>38</v>
      </c>
      <c r="AF25" s="26"/>
      <c r="AG25">
        <f t="shared" si="2"/>
        <v>1852.2366322980556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13.274653579676674</v>
      </c>
      <c r="F26">
        <f>GT_Spot!P26</f>
        <v>0</v>
      </c>
      <c r="G26">
        <f>PPCL_NG!P26</f>
        <v>33.950000000000003</v>
      </c>
      <c r="H26">
        <f>PPCL_Spot!P26</f>
        <v>9.4881250000000001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888.91879601370408</v>
      </c>
      <c r="P26" s="77">
        <v>47.2</v>
      </c>
      <c r="Q26" s="77">
        <v>35.355564300330549</v>
      </c>
      <c r="R26" s="80">
        <v>0</v>
      </c>
      <c r="S26" s="80">
        <v>0</v>
      </c>
      <c r="T26" s="78">
        <f>SUMPRODUCT(LTA!F26:AJ26,LTA!F$101:AJ$101,LTA!F$103:AJ$103)</f>
        <v>19.53</v>
      </c>
      <c r="U26" s="78">
        <f>SUMPRODUCT(LTA!F26:AJ26,LTA!F$102:AJ$102,LTA!F$103:AJ$103)</f>
        <v>67.59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634.49000000000012</v>
      </c>
      <c r="AB26" s="117">
        <f>-STOA!N26</f>
        <v>0</v>
      </c>
      <c r="AC26">
        <f t="shared" si="0"/>
        <v>16.581374822264664</v>
      </c>
      <c r="AD26">
        <f t="shared" si="1"/>
        <v>1867.6657640714468</v>
      </c>
      <c r="AE26">
        <f>'IDT-1'!B26</f>
        <v>0</v>
      </c>
      <c r="AF26" s="26"/>
      <c r="AG26">
        <f t="shared" si="2"/>
        <v>1867.6657640714468</v>
      </c>
      <c r="AI26" s="75">
        <f>PXIL!H26</f>
        <v>0</v>
      </c>
      <c r="AJ26" s="75">
        <f>PXIL!N26</f>
        <v>0</v>
      </c>
      <c r="AK26" s="75">
        <f>RTM_IEX!H26</f>
        <v>34.83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13.274653579676674</v>
      </c>
      <c r="F27">
        <f>GT_Spot!P27</f>
        <v>0</v>
      </c>
      <c r="G27">
        <f>PPCL_NG!P27</f>
        <v>33.950000000000003</v>
      </c>
      <c r="H27">
        <f>PPCL_Spot!P27</f>
        <v>9.4881250000000001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903.05840975610408</v>
      </c>
      <c r="P27" s="77">
        <v>47.194516653905055</v>
      </c>
      <c r="Q27" s="77">
        <v>35.354391849919239</v>
      </c>
      <c r="R27" s="80">
        <v>4.5599999999999987</v>
      </c>
      <c r="S27" s="80">
        <v>0</v>
      </c>
      <c r="T27" s="78">
        <f>SUMPRODUCT(LTA!F27:AJ27,LTA!F$101:AJ$101,LTA!F$103:AJ$103)</f>
        <v>19.93</v>
      </c>
      <c r="U27" s="78">
        <f>SUMPRODUCT(LTA!F27:AJ27,LTA!F$102:AJ$102,LTA!F$103:AJ$103)</f>
        <v>65.95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470.54999999999995</v>
      </c>
      <c r="AB27" s="117">
        <f>-STOA!N27</f>
        <v>0</v>
      </c>
      <c r="AC27">
        <f t="shared" si="0"/>
        <v>16.382080852188526</v>
      </c>
      <c r="AD27">
        <f t="shared" si="1"/>
        <v>1845.2180159874167</v>
      </c>
      <c r="AE27">
        <f>'IDT-1'!B27</f>
        <v>0</v>
      </c>
      <c r="AF27" s="26"/>
      <c r="AG27">
        <f t="shared" si="2"/>
        <v>1845.2180159874167</v>
      </c>
      <c r="AI27" s="75">
        <f>PXIL!H27</f>
        <v>0</v>
      </c>
      <c r="AJ27" s="75">
        <f>PXIL!N27</f>
        <v>0</v>
      </c>
      <c r="AK27" s="75">
        <f>RTM_IEX!H27</f>
        <v>158.66999999999999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13.274653579676674</v>
      </c>
      <c r="F28">
        <f>GT_Spot!P28</f>
        <v>0</v>
      </c>
      <c r="G28">
        <f>PPCL_NG!P28</f>
        <v>33.950000000000003</v>
      </c>
      <c r="H28">
        <f>PPCL_Spot!P28</f>
        <v>9.4881250000000001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914.22676916411081</v>
      </c>
      <c r="P28" s="77">
        <v>47.194516653905055</v>
      </c>
      <c r="Q28" s="77">
        <v>35.354391849919239</v>
      </c>
      <c r="R28" s="80">
        <v>10.500000000000002</v>
      </c>
      <c r="S28" s="80">
        <v>0</v>
      </c>
      <c r="T28" s="78">
        <f>SUMPRODUCT(LTA!F28:AJ28,LTA!F$101:AJ$101,LTA!F$103:AJ$103)</f>
        <v>21.389999999999997</v>
      </c>
      <c r="U28" s="78">
        <f>SUMPRODUCT(LTA!F28:AJ28,LTA!F$102:AJ$102,LTA!F$103:AJ$103)</f>
        <v>63.730000000000004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470.54999999999995</v>
      </c>
      <c r="AB28" s="117">
        <f>-STOA!N28</f>
        <v>0</v>
      </c>
      <c r="AC28">
        <f t="shared" si="0"/>
        <v>15.734210414978985</v>
      </c>
      <c r="AD28">
        <f t="shared" si="1"/>
        <v>1772.2442458326329</v>
      </c>
      <c r="AE28">
        <f>'IDT-1'!B28</f>
        <v>0</v>
      </c>
      <c r="AF28" s="26"/>
      <c r="AG28">
        <f t="shared" si="2"/>
        <v>1772.2442458326329</v>
      </c>
      <c r="AI28" s="75">
        <f>PXIL!H28</f>
        <v>0</v>
      </c>
      <c r="AJ28" s="75">
        <f>PXIL!N28</f>
        <v>0</v>
      </c>
      <c r="AK28" s="75">
        <f>RTM_IEX!H28</f>
        <v>68.7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13.274653579676674</v>
      </c>
      <c r="F29">
        <f>GT_Spot!P29</f>
        <v>0</v>
      </c>
      <c r="G29">
        <f>PPCL_NG!P29</f>
        <v>33.950000000000003</v>
      </c>
      <c r="H29">
        <f>PPCL_Spot!P29</f>
        <v>9.4881250000000001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915.90205516790354</v>
      </c>
      <c r="P29" s="77">
        <v>47.194516653905055</v>
      </c>
      <c r="Q29" s="77">
        <v>35.354391849919239</v>
      </c>
      <c r="R29" s="80">
        <v>10.5</v>
      </c>
      <c r="S29" s="80">
        <v>0</v>
      </c>
      <c r="T29" s="78">
        <f>SUMPRODUCT(LTA!F29:AJ29,LTA!F$101:AJ$101,LTA!F$103:AJ$103)</f>
        <v>30.09</v>
      </c>
      <c r="U29" s="78">
        <f>SUMPRODUCT(LTA!F29:AJ29,LTA!F$102:AJ$102,LTA!F$103:AJ$103)</f>
        <v>62.599999999999994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470.54999999999995</v>
      </c>
      <c r="AB29" s="117">
        <f>-STOA!N29</f>
        <v>0</v>
      </c>
      <c r="AC29">
        <f t="shared" si="0"/>
        <v>15.57708893181236</v>
      </c>
      <c r="AD29">
        <f t="shared" si="1"/>
        <v>1754.546653319592</v>
      </c>
      <c r="AE29">
        <f>'IDT-1'!B29</f>
        <v>0</v>
      </c>
      <c r="AF29" s="26"/>
      <c r="AG29">
        <f t="shared" si="2"/>
        <v>1754.546653319592</v>
      </c>
      <c r="AI29" s="75">
        <f>PXIL!H29</f>
        <v>0</v>
      </c>
      <c r="AJ29" s="75">
        <f>PXIL!N29</f>
        <v>0</v>
      </c>
      <c r="AK29" s="75">
        <f>RTM_IEX!H29</f>
        <v>41.6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13.274653579676674</v>
      </c>
      <c r="F30">
        <f>GT_Spot!P30</f>
        <v>0</v>
      </c>
      <c r="G30">
        <f>PPCL_NG!P30</f>
        <v>33.950000000000003</v>
      </c>
      <c r="H30">
        <f>PPCL_Spot!P30</f>
        <v>9.4881250000000001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915.90205516790354</v>
      </c>
      <c r="P30" s="77">
        <v>47.194516653905055</v>
      </c>
      <c r="Q30" s="77">
        <v>35.354391849919239</v>
      </c>
      <c r="R30" s="80">
        <v>10.5</v>
      </c>
      <c r="S30" s="80">
        <v>0</v>
      </c>
      <c r="T30" s="78">
        <f>SUMPRODUCT(LTA!F30:AJ30,LTA!F$101:AJ$101,LTA!F$103:AJ$103)</f>
        <v>37.03</v>
      </c>
      <c r="U30" s="78">
        <f>SUMPRODUCT(LTA!F30:AJ30,LTA!F$102:AJ$102,LTA!F$103:AJ$103)</f>
        <v>61.95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472.30999999999995</v>
      </c>
      <c r="AB30" s="117">
        <f>-STOA!N30</f>
        <v>0</v>
      </c>
      <c r="AC30">
        <f t="shared" si="0"/>
        <v>15.724576931812361</v>
      </c>
      <c r="AD30">
        <f t="shared" si="1"/>
        <v>1771.1591653195921</v>
      </c>
      <c r="AE30">
        <f>'IDT-1'!B30</f>
        <v>0</v>
      </c>
      <c r="AF30" s="26"/>
      <c r="AG30">
        <f t="shared" si="2"/>
        <v>1771.1591653195921</v>
      </c>
      <c r="AI30" s="75">
        <f>PXIL!H30</f>
        <v>0</v>
      </c>
      <c r="AJ30" s="75">
        <f>PXIL!N30</f>
        <v>0</v>
      </c>
      <c r="AK30" s="75">
        <f>RTM_IEX!H30</f>
        <v>50.31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13.274653579676674</v>
      </c>
      <c r="F31">
        <f>GT_Spot!P31</f>
        <v>0</v>
      </c>
      <c r="G31">
        <f>PPCL_NG!P31</f>
        <v>33.950000000000003</v>
      </c>
      <c r="H31">
        <f>PPCL_Spot!P31</f>
        <v>9.6199999999999992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918.94852688374124</v>
      </c>
      <c r="P31" s="77">
        <v>47.2</v>
      </c>
      <c r="Q31" s="77">
        <v>35.355564300330549</v>
      </c>
      <c r="R31" s="80">
        <v>10.5</v>
      </c>
      <c r="S31" s="80">
        <v>0</v>
      </c>
      <c r="T31" s="78">
        <f>SUMPRODUCT(LTA!F31:AJ31,LTA!F$101:AJ$101,LTA!F$103:AJ$103)</f>
        <v>45.97</v>
      </c>
      <c r="U31" s="78">
        <f>SUMPRODUCT(LTA!F31:AJ31,LTA!F$102:AJ$102,LTA!F$103:AJ$103)</f>
        <v>59.949999999999996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474.79999999999995</v>
      </c>
      <c r="AB31" s="117">
        <f>-STOA!N31</f>
        <v>0</v>
      </c>
      <c r="AC31">
        <f t="shared" si="0"/>
        <v>15.676961034631239</v>
      </c>
      <c r="AD31">
        <f t="shared" si="1"/>
        <v>1701.5117837291175</v>
      </c>
      <c r="AE31">
        <f>'IDT-1'!B31</f>
        <v>0</v>
      </c>
      <c r="AF31" s="26"/>
      <c r="AG31">
        <f t="shared" si="2"/>
        <v>1701.5117837291175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13.274653579676674</v>
      </c>
      <c r="F32">
        <f>GT_Spot!P32</f>
        <v>0</v>
      </c>
      <c r="G32">
        <f>PPCL_NG!P32</f>
        <v>33.950000000000003</v>
      </c>
      <c r="H32">
        <f>PPCL_Spot!P32</f>
        <v>9.6199999999999992</v>
      </c>
      <c r="I32">
        <f>Bawana_NG!P32</f>
        <v>75.844861772541364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893.09772581413972</v>
      </c>
      <c r="P32" s="77">
        <v>47.2</v>
      </c>
      <c r="Q32" s="77">
        <v>35.355564300330549</v>
      </c>
      <c r="R32" s="80">
        <v>10.5</v>
      </c>
      <c r="S32" s="80">
        <v>0</v>
      </c>
      <c r="T32" s="78">
        <f>SUMPRODUCT(LTA!F32:AJ32,LTA!F$101:AJ$101,LTA!F$103:AJ$103)</f>
        <v>60.69</v>
      </c>
      <c r="U32" s="78">
        <f>SUMPRODUCT(LTA!F32:AJ32,LTA!F$102:AJ$102,LTA!F$103:AJ$103)</f>
        <v>56.870000000000005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484.65</v>
      </c>
      <c r="AB32" s="117">
        <f>-STOA!N32</f>
        <v>0</v>
      </c>
      <c r="AC32">
        <f t="shared" si="0"/>
        <v>15.287314728461983</v>
      </c>
      <c r="AD32">
        <f t="shared" si="1"/>
        <v>1689.7654907382264</v>
      </c>
      <c r="AE32">
        <f>'IDT-1'!B32</f>
        <v>0</v>
      </c>
      <c r="AF32" s="26"/>
      <c r="AG32">
        <f t="shared" si="2"/>
        <v>1689.7654907382264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13.274653579676674</v>
      </c>
      <c r="F33">
        <f>GT_Spot!P33</f>
        <v>0</v>
      </c>
      <c r="G33">
        <f>PPCL_NG!P33</f>
        <v>33.950000000000003</v>
      </c>
      <c r="H33">
        <f>PPCL_Spot!P33</f>
        <v>8.93</v>
      </c>
      <c r="I33">
        <f>Bawana_NG!P33</f>
        <v>75.844861772541364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894.61400355472983</v>
      </c>
      <c r="P33" s="77">
        <v>47.2</v>
      </c>
      <c r="Q33" s="77">
        <v>35.355564300330549</v>
      </c>
      <c r="R33" s="80">
        <v>10.5</v>
      </c>
      <c r="S33" s="80">
        <v>0</v>
      </c>
      <c r="T33" s="78">
        <f>SUMPRODUCT(LTA!F33:AJ33,LTA!F$101:AJ$101,LTA!F$103:AJ$103)</f>
        <v>74.97</v>
      </c>
      <c r="U33" s="78">
        <f>SUMPRODUCT(LTA!F33:AJ33,LTA!F$102:AJ$102,LTA!F$103:AJ$103)</f>
        <v>55.87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491.65</v>
      </c>
      <c r="AB33" s="117">
        <f>-STOA!N33</f>
        <v>0</v>
      </c>
      <c r="AC33">
        <f t="shared" si="0"/>
        <v>16.050128261521873</v>
      </c>
      <c r="AD33">
        <f t="shared" si="1"/>
        <v>1645.1089549457565</v>
      </c>
      <c r="AE33">
        <f>'IDT-1'!B33</f>
        <v>0</v>
      </c>
      <c r="AF33" s="26"/>
      <c r="AG33">
        <f t="shared" si="2"/>
        <v>1645.1089549457565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13.274653579676674</v>
      </c>
      <c r="F34">
        <f>GT_Spot!P34</f>
        <v>0</v>
      </c>
      <c r="G34">
        <f>PPCL_NG!P34</f>
        <v>33.950000000000003</v>
      </c>
      <c r="H34">
        <f>PPCL_Spot!P34</f>
        <v>8.93</v>
      </c>
      <c r="I34">
        <f>Bawana_NG!P34</f>
        <v>80.573798500777897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880.09677943375925</v>
      </c>
      <c r="P34" s="77">
        <v>29.03</v>
      </c>
      <c r="Q34" s="77">
        <v>19.349999999999998</v>
      </c>
      <c r="R34" s="80">
        <v>15.500000000000002</v>
      </c>
      <c r="S34" s="80">
        <v>0</v>
      </c>
      <c r="T34" s="78">
        <f>SUMPRODUCT(LTA!F34:AJ34,LTA!F$101:AJ$101,LTA!F$103:AJ$103)</f>
        <v>79.56</v>
      </c>
      <c r="U34" s="78">
        <f>SUMPRODUCT(LTA!F34:AJ34,LTA!F$102:AJ$102,LTA!F$103:AJ$103)</f>
        <v>52.680000000000007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495.84999999999997</v>
      </c>
      <c r="AB34" s="117">
        <f>-STOA!N34</f>
        <v>0</v>
      </c>
      <c r="AC34">
        <f t="shared" si="0"/>
        <v>15.525695051045824</v>
      </c>
      <c r="AD34">
        <f t="shared" si="1"/>
        <v>1638.2695364631677</v>
      </c>
      <c r="AE34">
        <f>'IDT-1'!B34</f>
        <v>0</v>
      </c>
      <c r="AF34" s="26"/>
      <c r="AG34">
        <f t="shared" si="2"/>
        <v>1638.2695364631677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13.274653579676674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80.573798500777897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819.23825304839454</v>
      </c>
      <c r="P35" s="77">
        <v>29.03</v>
      </c>
      <c r="Q35" s="77">
        <v>19.349999999999998</v>
      </c>
      <c r="R35" s="80">
        <v>33.499999999999993</v>
      </c>
      <c r="S35" s="80">
        <v>0</v>
      </c>
      <c r="T35" s="78">
        <f>SUMPRODUCT(LTA!F35:AJ35,LTA!F$101:AJ$101,LTA!F$103:AJ$103)</f>
        <v>97.04</v>
      </c>
      <c r="U35" s="78">
        <f>SUMPRODUCT(LTA!F35:AJ35,LTA!F$102:AJ$102,LTA!F$103:AJ$103)</f>
        <v>52.5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497.02</v>
      </c>
      <c r="AB35" s="117">
        <f>-STOA!N35</f>
        <v>0</v>
      </c>
      <c r="AC35">
        <f t="shared" si="0"/>
        <v>15.274043005133871</v>
      </c>
      <c r="AD35">
        <f t="shared" si="1"/>
        <v>1720.4126621237151</v>
      </c>
      <c r="AE35">
        <f>'IDT-1'!B35</f>
        <v>0</v>
      </c>
      <c r="AF35" s="26"/>
      <c r="AG35">
        <f t="shared" si="2"/>
        <v>1720.4126621237151</v>
      </c>
      <c r="AI35" s="75">
        <f>PXIL!H35</f>
        <v>0</v>
      </c>
      <c r="AJ35" s="75">
        <f>PXIL!N35</f>
        <v>0</v>
      </c>
      <c r="AK35" s="75">
        <f>RTM_IEX!H35</f>
        <v>51.28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13.274653579676674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80.573798500777897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822.27425014376536</v>
      </c>
      <c r="P36" s="77">
        <v>29.03</v>
      </c>
      <c r="Q36" s="77">
        <v>19.349999999999998</v>
      </c>
      <c r="R36" s="80">
        <v>33.499999999999993</v>
      </c>
      <c r="S36" s="80">
        <v>0</v>
      </c>
      <c r="T36" s="78">
        <f>SUMPRODUCT(LTA!F36:AJ36,LTA!F$101:AJ$101,LTA!F$103:AJ$103)</f>
        <v>118.63</v>
      </c>
      <c r="U36" s="78">
        <f>SUMPRODUCT(LTA!F36:AJ36,LTA!F$102:AJ$102,LTA!F$103:AJ$103)</f>
        <v>52.8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504.02</v>
      </c>
      <c r="AB36" s="117">
        <f>-STOA!N36</f>
        <v>0</v>
      </c>
      <c r="AC36">
        <f t="shared" si="0"/>
        <v>15.103727779573136</v>
      </c>
      <c r="AD36">
        <f t="shared" si="1"/>
        <v>1701.2289744446468</v>
      </c>
      <c r="AE36">
        <f>'IDT-1'!B36</f>
        <v>0</v>
      </c>
      <c r="AF36" s="26"/>
      <c r="AG36">
        <f t="shared" si="2"/>
        <v>1701.2289744446468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13.274653579676674</v>
      </c>
      <c r="F37">
        <f>GT_Spot!P37</f>
        <v>0</v>
      </c>
      <c r="G37">
        <f>PPCL_NG!P37</f>
        <v>33.950000000000003</v>
      </c>
      <c r="H37">
        <f>PPCL_Spot!P37</f>
        <v>8.89</v>
      </c>
      <c r="I37">
        <f>Bawana_NG!P37</f>
        <v>82.723814618399814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824.10913863053634</v>
      </c>
      <c r="P37" s="77">
        <v>29.03</v>
      </c>
      <c r="Q37" s="77">
        <v>19.349999999999998</v>
      </c>
      <c r="R37" s="80">
        <v>33.499999999999993</v>
      </c>
      <c r="S37" s="80">
        <v>0</v>
      </c>
      <c r="T37" s="78">
        <f>SUMPRODUCT(LTA!F37:AJ37,LTA!F$101:AJ$101,LTA!F$103:AJ$103)</f>
        <v>124.00000000000001</v>
      </c>
      <c r="U37" s="78">
        <f>SUMPRODUCT(LTA!F37:AJ37,LTA!F$102:AJ$102,LTA!F$103:AJ$103)</f>
        <v>54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510.31999999999994</v>
      </c>
      <c r="AB37" s="117">
        <f>-STOA!N37</f>
        <v>0</v>
      </c>
      <c r="AC37">
        <f t="shared" si="0"/>
        <v>15.384870852924722</v>
      </c>
      <c r="AD37">
        <f t="shared" si="1"/>
        <v>1702.762735975688</v>
      </c>
      <c r="AE37">
        <f>'IDT-1'!B37</f>
        <v>0</v>
      </c>
      <c r="AF37" s="26"/>
      <c r="AG37">
        <f t="shared" si="2"/>
        <v>1702.762735975688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13.274653579676674</v>
      </c>
      <c r="F38">
        <f>GT_Spot!P38</f>
        <v>0</v>
      </c>
      <c r="G38">
        <f>PPCL_NG!P38</f>
        <v>33.950000000000003</v>
      </c>
      <c r="H38">
        <f>PPCL_Spot!P38</f>
        <v>8.93</v>
      </c>
      <c r="I38">
        <f>Bawana_NG!P38</f>
        <v>82.723814618399814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822.31948059335548</v>
      </c>
      <c r="P38" s="77">
        <v>29.03</v>
      </c>
      <c r="Q38" s="77">
        <v>19.349999999999998</v>
      </c>
      <c r="R38" s="80">
        <v>33.499999999999993</v>
      </c>
      <c r="S38" s="80">
        <v>0</v>
      </c>
      <c r="T38" s="78">
        <f>SUMPRODUCT(LTA!F38:AJ38,LTA!F$101:AJ$101,LTA!F$103:AJ$103)</f>
        <v>133</v>
      </c>
      <c r="U38" s="78">
        <f>SUMPRODUCT(LTA!F38:AJ38,LTA!F$102:AJ$102,LTA!F$103:AJ$103)</f>
        <v>55.85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515.91999999999996</v>
      </c>
      <c r="AB38" s="117">
        <f>-STOA!N38</f>
        <v>0</v>
      </c>
      <c r="AC38">
        <f t="shared" si="0"/>
        <v>15.762821432819001</v>
      </c>
      <c r="AD38">
        <f t="shared" si="1"/>
        <v>1689.0851273586129</v>
      </c>
      <c r="AE38">
        <f>'IDT-1'!B38</f>
        <v>0</v>
      </c>
      <c r="AF38" s="26"/>
      <c r="AG38">
        <f t="shared" si="2"/>
        <v>1689.0851273586129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13.274653579676674</v>
      </c>
      <c r="F39">
        <f>GT_Spot!P39</f>
        <v>0</v>
      </c>
      <c r="G39">
        <f>PPCL_NG!P39</f>
        <v>33.950000000000003</v>
      </c>
      <c r="H39">
        <f>PPCL_Spot!P39</f>
        <v>8.93</v>
      </c>
      <c r="I39">
        <f>Bawana_NG!P39</f>
        <v>82.723814618399814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826.5570528925025</v>
      </c>
      <c r="P39" s="77">
        <v>29.03</v>
      </c>
      <c r="Q39" s="77">
        <v>19.62</v>
      </c>
      <c r="R39" s="80">
        <v>38.5</v>
      </c>
      <c r="S39" s="80">
        <v>0</v>
      </c>
      <c r="T39" s="78">
        <f>SUMPRODUCT(LTA!F39:AJ39,LTA!F$101:AJ$101,LTA!F$103:AJ$103)</f>
        <v>155.99</v>
      </c>
      <c r="U39" s="78">
        <f>SUMPRODUCT(LTA!F39:AJ39,LTA!F$102:AJ$102,LTA!F$103:AJ$103)</f>
        <v>51.06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519.66</v>
      </c>
      <c r="AB39" s="117">
        <f>-STOA!N39</f>
        <v>0</v>
      </c>
      <c r="AC39">
        <f t="shared" si="0"/>
        <v>16.261513257106376</v>
      </c>
      <c r="AD39">
        <f t="shared" si="1"/>
        <v>1695.0340078334725</v>
      </c>
      <c r="AE39">
        <f>'IDT-1'!B39</f>
        <v>0</v>
      </c>
      <c r="AF39" s="26"/>
      <c r="AG39">
        <f t="shared" si="2"/>
        <v>1695.0340078334725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13.274653579676674</v>
      </c>
      <c r="F40">
        <f>GT_Spot!P40</f>
        <v>0</v>
      </c>
      <c r="G40">
        <f>PPCL_NG!P40</f>
        <v>33.950000000000003</v>
      </c>
      <c r="H40">
        <f>PPCL_Spot!P40</f>
        <v>8.93</v>
      </c>
      <c r="I40">
        <f>Bawana_NG!P40</f>
        <v>82.723814618399814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826.55108657684468</v>
      </c>
      <c r="P40" s="77">
        <v>29.03</v>
      </c>
      <c r="Q40" s="77">
        <v>19.62</v>
      </c>
      <c r="R40" s="80">
        <v>38.5</v>
      </c>
      <c r="S40" s="80">
        <v>0</v>
      </c>
      <c r="T40" s="78">
        <f>SUMPRODUCT(LTA!F40:AJ40,LTA!F$101:AJ$101,LTA!F$103:AJ$103)</f>
        <v>164.04000000000002</v>
      </c>
      <c r="U40" s="78">
        <f>SUMPRODUCT(LTA!F40:AJ40,LTA!F$102:AJ$102,LTA!F$103:AJ$103)</f>
        <v>53.01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526.66</v>
      </c>
      <c r="AB40" s="117">
        <f>-STOA!N40</f>
        <v>0</v>
      </c>
      <c r="AC40">
        <f t="shared" si="0"/>
        <v>16.100326290251754</v>
      </c>
      <c r="AD40">
        <f t="shared" si="1"/>
        <v>1747.1892284846695</v>
      </c>
      <c r="AE40">
        <f>'IDT-1'!B40</f>
        <v>0</v>
      </c>
      <c r="AF40" s="26"/>
      <c r="AG40">
        <f t="shared" si="2"/>
        <v>1747.1892284846695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13.274653579676674</v>
      </c>
      <c r="F41">
        <f>GT_Spot!P41</f>
        <v>0</v>
      </c>
      <c r="G41">
        <f>PPCL_NG!P41</f>
        <v>33.950000000000003</v>
      </c>
      <c r="H41">
        <f>PPCL_Spot!P41</f>
        <v>8.93</v>
      </c>
      <c r="I41">
        <f>Bawana_NG!P41</f>
        <v>82.723814618399814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826.55155025761837</v>
      </c>
      <c r="P41" s="77">
        <v>29.03</v>
      </c>
      <c r="Q41" s="77">
        <v>19.349999999999998</v>
      </c>
      <c r="R41" s="80">
        <v>38.5</v>
      </c>
      <c r="S41" s="80">
        <v>0</v>
      </c>
      <c r="T41" s="78">
        <f>SUMPRODUCT(LTA!F41:AJ41,LTA!F$101:AJ$101,LTA!F$103:AJ$103)</f>
        <v>191.69</v>
      </c>
      <c r="U41" s="78">
        <f>SUMPRODUCT(LTA!F41:AJ41,LTA!F$102:AJ$102,LTA!F$103:AJ$103)</f>
        <v>39.589999999999996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533.66</v>
      </c>
      <c r="AB41" s="117">
        <f>-STOA!N41</f>
        <v>0</v>
      </c>
      <c r="AC41">
        <f t="shared" si="0"/>
        <v>15.991800162410115</v>
      </c>
      <c r="AD41">
        <f t="shared" si="1"/>
        <v>1801.2582182932847</v>
      </c>
      <c r="AE41">
        <f>'IDT-1'!B41</f>
        <v>0</v>
      </c>
      <c r="AF41" s="26"/>
      <c r="AG41">
        <f t="shared" si="2"/>
        <v>1801.2582182932847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13.274653579676674</v>
      </c>
      <c r="F42">
        <f>GT_Spot!P42</f>
        <v>0</v>
      </c>
      <c r="G42">
        <f>PPCL_NG!P42</f>
        <v>33.950000000000003</v>
      </c>
      <c r="H42">
        <f>PPCL_Spot!P42</f>
        <v>8.93</v>
      </c>
      <c r="I42">
        <f>Bawana_NG!P42</f>
        <v>82.723814618399814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826.54558394196079</v>
      </c>
      <c r="P42" s="77">
        <v>29.03</v>
      </c>
      <c r="Q42" s="77">
        <v>19.349999999999998</v>
      </c>
      <c r="R42" s="80">
        <v>38.5</v>
      </c>
      <c r="S42" s="80">
        <v>0</v>
      </c>
      <c r="T42" s="78">
        <f>SUMPRODUCT(LTA!F42:AJ42,LTA!F$101:AJ$101,LTA!F$103:AJ$103)</f>
        <v>209.9</v>
      </c>
      <c r="U42" s="78">
        <f>SUMPRODUCT(LTA!F42:AJ42,LTA!F$102:AJ$102,LTA!F$103:AJ$103)</f>
        <v>40.230000000000004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537.16</v>
      </c>
      <c r="AB42" s="117">
        <f>-STOA!N42</f>
        <v>0</v>
      </c>
      <c r="AC42">
        <f t="shared" si="0"/>
        <v>16.339355826709649</v>
      </c>
      <c r="AD42">
        <f t="shared" si="1"/>
        <v>1806.2546963133275</v>
      </c>
      <c r="AE42">
        <f>'IDT-1'!B42</f>
        <v>0</v>
      </c>
      <c r="AF42" s="26"/>
      <c r="AG42">
        <f t="shared" si="2"/>
        <v>1806.2546963133275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13.274653579676674</v>
      </c>
      <c r="F43">
        <f>GT_Spot!P43</f>
        <v>0</v>
      </c>
      <c r="G43">
        <f>PPCL_NG!P43</f>
        <v>33.950000000000003</v>
      </c>
      <c r="H43">
        <f>PPCL_Spot!P43</f>
        <v>7</v>
      </c>
      <c r="I43">
        <f>Bawana_NG!P43</f>
        <v>82.723814618399814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831.96041842630427</v>
      </c>
      <c r="P43" s="77">
        <v>29.03</v>
      </c>
      <c r="Q43" s="77">
        <v>19.349999999999998</v>
      </c>
      <c r="R43" s="80">
        <v>38.5</v>
      </c>
      <c r="S43" s="80">
        <v>0</v>
      </c>
      <c r="T43" s="78">
        <f>SUMPRODUCT(LTA!F43:AJ43,LTA!F$101:AJ$101,LTA!F$103:AJ$103)</f>
        <v>226.92</v>
      </c>
      <c r="U43" s="78">
        <f>SUMPRODUCT(LTA!F43:AJ43,LTA!F$102:AJ$102,LTA!F$103:AJ$103)</f>
        <v>41.050000000000004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537.16</v>
      </c>
      <c r="AB43" s="117">
        <f>-STOA!N43</f>
        <v>0</v>
      </c>
      <c r="AC43">
        <f t="shared" si="0"/>
        <v>16.648534202294552</v>
      </c>
      <c r="AD43">
        <f t="shared" si="1"/>
        <v>1875.2303524220863</v>
      </c>
      <c r="AE43">
        <f>'IDT-1'!B43</f>
        <v>0</v>
      </c>
      <c r="AF43" s="26"/>
      <c r="AG43">
        <f t="shared" si="2"/>
        <v>1875.2303524220863</v>
      </c>
      <c r="AI43" s="75">
        <f>PXIL!H43</f>
        <v>0</v>
      </c>
      <c r="AJ43" s="75">
        <f>PXIL!N43</f>
        <v>0</v>
      </c>
      <c r="AK43" s="75">
        <f>RTM_IEX!H43</f>
        <v>30.96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13.274653579676674</v>
      </c>
      <c r="F44">
        <f>GT_Spot!P44</f>
        <v>0</v>
      </c>
      <c r="G44">
        <f>PPCL_NG!P44</f>
        <v>33.950000000000003</v>
      </c>
      <c r="H44">
        <f>PPCL_Spot!P44</f>
        <v>7.41</v>
      </c>
      <c r="I44">
        <f>Bawana_NG!P44</f>
        <v>82.723814618399814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831.954139546026</v>
      </c>
      <c r="P44" s="77">
        <v>29.03</v>
      </c>
      <c r="Q44" s="77">
        <v>19.349999999999998</v>
      </c>
      <c r="R44" s="80">
        <v>38.5</v>
      </c>
      <c r="S44" s="80">
        <v>0</v>
      </c>
      <c r="T44" s="78">
        <f>SUMPRODUCT(LTA!F44:AJ44,LTA!F$101:AJ$101,LTA!F$103:AJ$103)</f>
        <v>231.69</v>
      </c>
      <c r="U44" s="78">
        <f>SUMPRODUCT(LTA!F44:AJ44,LTA!F$102:AJ$102,LTA!F$103:AJ$103)</f>
        <v>41.24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544.16</v>
      </c>
      <c r="AB44" s="117">
        <f>-STOA!N44</f>
        <v>0</v>
      </c>
      <c r="AC44">
        <f t="shared" si="0"/>
        <v>16.629646948148107</v>
      </c>
      <c r="AD44">
        <f t="shared" si="1"/>
        <v>1873.1029607959547</v>
      </c>
      <c r="AE44">
        <f>'IDT-1'!B44</f>
        <v>0</v>
      </c>
      <c r="AF44" s="26"/>
      <c r="AG44">
        <f t="shared" si="2"/>
        <v>1873.1029607959547</v>
      </c>
      <c r="AI44" s="75">
        <f>PXIL!H44</f>
        <v>0</v>
      </c>
      <c r="AJ44" s="75">
        <f>PXIL!N44</f>
        <v>0</v>
      </c>
      <c r="AK44" s="75">
        <f>RTM_IEX!H44</f>
        <v>16.45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12.637433155080215</v>
      </c>
      <c r="F45">
        <f>GT_Spot!P45</f>
        <v>0</v>
      </c>
      <c r="G45">
        <f>PPCL_NG!P45</f>
        <v>33.950000000000003</v>
      </c>
      <c r="H45">
        <f>PPCL_Spot!P45</f>
        <v>7.41</v>
      </c>
      <c r="I45">
        <f>Bawana_NG!P45</f>
        <v>82.723814618399814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832.20582338996962</v>
      </c>
      <c r="P45" s="77">
        <v>29.03</v>
      </c>
      <c r="Q45" s="77">
        <v>19.349999999999998</v>
      </c>
      <c r="R45" s="80">
        <v>38.5</v>
      </c>
      <c r="S45" s="80">
        <v>0</v>
      </c>
      <c r="T45" s="78">
        <f>SUMPRODUCT(LTA!F45:AJ45,LTA!F$101:AJ$101,LTA!F$103:AJ$103)</f>
        <v>236.42000000000002</v>
      </c>
      <c r="U45" s="78">
        <f>SUMPRODUCT(LTA!F45:AJ45,LTA!F$102:AJ$102,LTA!F$103:AJ$103)</f>
        <v>76.03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551.16</v>
      </c>
      <c r="AB45" s="117">
        <f>-STOA!N45</f>
        <v>0</v>
      </c>
      <c r="AC45">
        <f t="shared" si="0"/>
        <v>16.979651501460314</v>
      </c>
      <c r="AD45">
        <f t="shared" si="1"/>
        <v>1892.4374196619895</v>
      </c>
      <c r="AE45">
        <f>'IDT-1'!B45</f>
        <v>0</v>
      </c>
      <c r="AF45" s="26"/>
      <c r="AG45">
        <f t="shared" si="2"/>
        <v>1892.4374196619895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12.637433155080215</v>
      </c>
      <c r="F46">
        <f>GT_Spot!P46</f>
        <v>0</v>
      </c>
      <c r="G46">
        <f>PPCL_NG!P46</f>
        <v>33.950000000000003</v>
      </c>
      <c r="H46">
        <f>PPCL_Spot!P46</f>
        <v>7.41</v>
      </c>
      <c r="I46">
        <f>Bawana_NG!P46</f>
        <v>82.723814618399814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832.19954229415066</v>
      </c>
      <c r="P46" s="77">
        <v>29.03</v>
      </c>
      <c r="Q46" s="77">
        <v>19.349999999999998</v>
      </c>
      <c r="R46" s="80">
        <v>38.5</v>
      </c>
      <c r="S46" s="80">
        <v>0</v>
      </c>
      <c r="T46" s="78">
        <f>SUMPRODUCT(LTA!F46:AJ46,LTA!F$101:AJ$101,LTA!F$103:AJ$103)</f>
        <v>242.90999999999997</v>
      </c>
      <c r="U46" s="78">
        <f>SUMPRODUCT(LTA!F46:AJ46,LTA!F$102:AJ$102,LTA!F$103:AJ$103)</f>
        <v>76.680000000000007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551.16</v>
      </c>
      <c r="AB46" s="117">
        <f>-STOA!N46</f>
        <v>0</v>
      </c>
      <c r="AC46">
        <f t="shared" si="0"/>
        <v>17.413446952595152</v>
      </c>
      <c r="AD46">
        <f t="shared" si="1"/>
        <v>1961.3873431150355</v>
      </c>
      <c r="AE46">
        <f>'IDT-1'!B46</f>
        <v>0</v>
      </c>
      <c r="AF46" s="26"/>
      <c r="AG46">
        <f t="shared" si="2"/>
        <v>1961.3873431150355</v>
      </c>
      <c r="AI46" s="75">
        <f>PXIL!H46</f>
        <v>0</v>
      </c>
      <c r="AJ46" s="75">
        <f>PXIL!N46</f>
        <v>0</v>
      </c>
      <c r="AK46" s="75">
        <f>RTM_IEX!H46</f>
        <v>52.25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12.637433155080215</v>
      </c>
      <c r="F47">
        <f>GT_Spot!P47</f>
        <v>0</v>
      </c>
      <c r="G47">
        <f>PPCL_NG!P47</f>
        <v>33.950000000000003</v>
      </c>
      <c r="H47">
        <f>PPCL_Spot!P47</f>
        <v>7.41</v>
      </c>
      <c r="I47">
        <f>Bawana_NG!P47</f>
        <v>82.723814618399814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835.75496711968196</v>
      </c>
      <c r="P47" s="77">
        <v>29.03</v>
      </c>
      <c r="Q47" s="77">
        <v>19.364732118574924</v>
      </c>
      <c r="R47" s="80">
        <v>38.5</v>
      </c>
      <c r="S47" s="80">
        <v>0</v>
      </c>
      <c r="T47" s="78">
        <f>SUMPRODUCT(LTA!F47:AJ47,LTA!F$101:AJ$101,LTA!F$103:AJ$103)</f>
        <v>250.54000000000002</v>
      </c>
      <c r="U47" s="78">
        <f>SUMPRODUCT(LTA!F47:AJ47,LTA!F$102:AJ$102,LTA!F$103:AJ$103)</f>
        <v>77.899999999999991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551.16</v>
      </c>
      <c r="AB47" s="117">
        <f>-STOA!N47</f>
        <v>0</v>
      </c>
      <c r="AC47">
        <f t="shared" si="0"/>
        <v>17.165112333703284</v>
      </c>
      <c r="AD47">
        <f t="shared" si="1"/>
        <v>1933.4158346780334</v>
      </c>
      <c r="AE47">
        <f>'IDT-1'!B47</f>
        <v>0</v>
      </c>
      <c r="AF47" s="26"/>
      <c r="AG47">
        <f t="shared" si="2"/>
        <v>1933.4158346780334</v>
      </c>
      <c r="AI47" s="75">
        <f>PXIL!H47</f>
        <v>0</v>
      </c>
      <c r="AJ47" s="75">
        <f>PXIL!N47</f>
        <v>0</v>
      </c>
      <c r="AK47" s="75">
        <f>RTM_IEX!H47</f>
        <v>11.61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12.637433155080215</v>
      </c>
      <c r="F48">
        <f>GT_Spot!P48</f>
        <v>0</v>
      </c>
      <c r="G48">
        <f>PPCL_NG!P48</f>
        <v>33.950000000000003</v>
      </c>
      <c r="H48">
        <f>PPCL_Spot!P48</f>
        <v>7.41</v>
      </c>
      <c r="I48">
        <f>Bawana_NG!P48</f>
        <v>82.723814618399814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835.74868602386312</v>
      </c>
      <c r="P48" s="77">
        <v>29.03</v>
      </c>
      <c r="Q48" s="77">
        <v>19.364732118574924</v>
      </c>
      <c r="R48" s="80">
        <v>38.5</v>
      </c>
      <c r="S48" s="80">
        <v>0</v>
      </c>
      <c r="T48" s="78">
        <f>SUMPRODUCT(LTA!F48:AJ48,LTA!F$101:AJ$101,LTA!F$103:AJ$103)</f>
        <v>208.66</v>
      </c>
      <c r="U48" s="78">
        <f>SUMPRODUCT(LTA!F48:AJ48,LTA!F$102:AJ$102,LTA!F$103:AJ$103)</f>
        <v>79.03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551.16</v>
      </c>
      <c r="AB48" s="117">
        <f>-STOA!N48</f>
        <v>0</v>
      </c>
      <c r="AC48">
        <f t="shared" si="0"/>
        <v>17.070369060060081</v>
      </c>
      <c r="AD48">
        <f t="shared" si="1"/>
        <v>1922.7442968558578</v>
      </c>
      <c r="AE48">
        <f>'IDT-1'!B48</f>
        <v>0</v>
      </c>
      <c r="AF48" s="26"/>
      <c r="AG48">
        <f t="shared" si="2"/>
        <v>1922.7442968558578</v>
      </c>
      <c r="AI48" s="75">
        <f>PXIL!H48</f>
        <v>0</v>
      </c>
      <c r="AJ48" s="75">
        <f>PXIL!N48</f>
        <v>0</v>
      </c>
      <c r="AK48" s="75">
        <f>RTM_IEX!H48</f>
        <v>41.6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12.637433155080215</v>
      </c>
      <c r="F49">
        <f>GT_Spot!P49</f>
        <v>0</v>
      </c>
      <c r="G49">
        <f>PPCL_NG!P49</f>
        <v>33.950000000000003</v>
      </c>
      <c r="H49">
        <f>PPCL_Spot!P49</f>
        <v>7</v>
      </c>
      <c r="I49">
        <f>Bawana_NG!P49</f>
        <v>82.723814618399814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893.64253788538463</v>
      </c>
      <c r="P49" s="77">
        <v>29.03</v>
      </c>
      <c r="Q49" s="77">
        <v>19.350000000000001</v>
      </c>
      <c r="R49" s="80">
        <v>38.5</v>
      </c>
      <c r="S49" s="80">
        <v>0</v>
      </c>
      <c r="T49" s="78">
        <f>SUMPRODUCT(LTA!F49:AJ49,LTA!F$101:AJ$101,LTA!F$103:AJ$103)</f>
        <v>208.25</v>
      </c>
      <c r="U49" s="78">
        <f>SUMPRODUCT(LTA!F49:AJ49,LTA!F$102:AJ$102,LTA!F$103:AJ$103)</f>
        <v>81.36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555.36</v>
      </c>
      <c r="AB49" s="117">
        <f>-STOA!N49</f>
        <v>0</v>
      </c>
      <c r="AC49">
        <f t="shared" si="0"/>
        <v>18.098417300884368</v>
      </c>
      <c r="AD49">
        <f t="shared" si="1"/>
        <v>1849.70536835798</v>
      </c>
      <c r="AE49">
        <f>'IDT-1'!B49</f>
        <v>0</v>
      </c>
      <c r="AF49" s="26"/>
      <c r="AG49">
        <f t="shared" si="2"/>
        <v>1849.70536835798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12.637433155080215</v>
      </c>
      <c r="F50">
        <f>GT_Spot!P50</f>
        <v>0</v>
      </c>
      <c r="G50">
        <f>PPCL_NG!P50</f>
        <v>33.950000000000003</v>
      </c>
      <c r="H50">
        <f>PPCL_Spot!P50</f>
        <v>7.41</v>
      </c>
      <c r="I50">
        <f>Bawana_NG!P50</f>
        <v>82.723814618399814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893.63625678956566</v>
      </c>
      <c r="P50" s="77">
        <v>29.03</v>
      </c>
      <c r="Q50" s="77">
        <v>19.350000000000001</v>
      </c>
      <c r="R50" s="80">
        <v>38.5</v>
      </c>
      <c r="S50" s="80">
        <v>0</v>
      </c>
      <c r="T50" s="78">
        <f>SUMPRODUCT(LTA!F50:AJ50,LTA!F$101:AJ$101,LTA!F$103:AJ$103)</f>
        <v>208.9</v>
      </c>
      <c r="U50" s="78">
        <f>SUMPRODUCT(LTA!F50:AJ50,LTA!F$102:AJ$102,LTA!F$103:AJ$103)</f>
        <v>81.710000000000008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556.76</v>
      </c>
      <c r="AB50" s="117">
        <f>-STOA!N50</f>
        <v>0</v>
      </c>
      <c r="AC50">
        <f t="shared" si="0"/>
        <v>17.679183651131396</v>
      </c>
      <c r="AD50">
        <f t="shared" si="1"/>
        <v>1902.9283209119144</v>
      </c>
      <c r="AE50">
        <f>'IDT-1'!B50</f>
        <v>0</v>
      </c>
      <c r="AF50" s="26"/>
      <c r="AG50">
        <f t="shared" si="2"/>
        <v>1902.9283209119144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11.994245485154575</v>
      </c>
      <c r="F51">
        <f>GT_Spot!P51</f>
        <v>0</v>
      </c>
      <c r="G51">
        <f>PPCL_NG!P51</f>
        <v>33.950000000000003</v>
      </c>
      <c r="H51">
        <f>PPCL_Spot!P51</f>
        <v>7.41</v>
      </c>
      <c r="I51">
        <f>Bawana_NG!P51</f>
        <v>82.723814618399814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890.84286592317153</v>
      </c>
      <c r="P51" s="77">
        <v>29.03</v>
      </c>
      <c r="Q51" s="77">
        <v>19.350000000000001</v>
      </c>
      <c r="R51" s="80">
        <v>38.5</v>
      </c>
      <c r="S51" s="80">
        <v>0</v>
      </c>
      <c r="T51" s="78">
        <f>SUMPRODUCT(LTA!F51:AJ51,LTA!F$101:AJ$101,LTA!F$103:AJ$103)</f>
        <v>196.17000000000002</v>
      </c>
      <c r="U51" s="78">
        <f>SUMPRODUCT(LTA!F51:AJ51,LTA!F$102:AJ$102,LTA!F$103:AJ$103)</f>
        <v>80.78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558.16</v>
      </c>
      <c r="AB51" s="117">
        <f>-STOA!N51</f>
        <v>0</v>
      </c>
      <c r="AC51">
        <f t="shared" si="0"/>
        <v>17.869544478333012</v>
      </c>
      <c r="AD51">
        <f t="shared" si="1"/>
        <v>1850.041381548393</v>
      </c>
      <c r="AE51">
        <f>'IDT-1'!B51</f>
        <v>0</v>
      </c>
      <c r="AF51" s="26"/>
      <c r="AG51">
        <f t="shared" si="2"/>
        <v>1850.041381548393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11.994245485154575</v>
      </c>
      <c r="F52">
        <f>GT_Spot!P52</f>
        <v>0</v>
      </c>
      <c r="G52">
        <f>PPCL_NG!P52</f>
        <v>33.950000000000003</v>
      </c>
      <c r="H52">
        <f>PPCL_Spot!P52</f>
        <v>7.41</v>
      </c>
      <c r="I52">
        <f>Bawana_NG!P52</f>
        <v>82.723814618399814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890.83583290430931</v>
      </c>
      <c r="P52" s="77">
        <v>29.03</v>
      </c>
      <c r="Q52" s="77">
        <v>19.349999999999998</v>
      </c>
      <c r="R52" s="80">
        <v>38.5</v>
      </c>
      <c r="S52" s="80">
        <v>0</v>
      </c>
      <c r="T52" s="78">
        <f>SUMPRODUCT(LTA!F52:AJ52,LTA!F$101:AJ$101,LTA!F$103:AJ$103)</f>
        <v>179.63</v>
      </c>
      <c r="U52" s="78">
        <f>SUMPRODUCT(LTA!F52:AJ52,LTA!F$102:AJ$102,LTA!F$103:AJ$103)</f>
        <v>81.78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558.16</v>
      </c>
      <c r="AB52" s="117">
        <f>-STOA!N52</f>
        <v>0</v>
      </c>
      <c r="AC52">
        <f t="shared" si="0"/>
        <v>17.608436802456289</v>
      </c>
      <c r="AD52">
        <f t="shared" si="1"/>
        <v>1848.7554562054074</v>
      </c>
      <c r="AE52">
        <f>'IDT-1'!B52</f>
        <v>0</v>
      </c>
      <c r="AF52" s="26"/>
      <c r="AG52">
        <f t="shared" si="2"/>
        <v>1848.7554562054074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11.994245485154575</v>
      </c>
      <c r="F53">
        <f>GT_Spot!P53</f>
        <v>0</v>
      </c>
      <c r="G53">
        <f>PPCL_NG!P53</f>
        <v>33.950000000000003</v>
      </c>
      <c r="H53">
        <f>PPCL_Spot!P53</f>
        <v>7.41</v>
      </c>
      <c r="I53">
        <f>Bawana_NG!P53</f>
        <v>82.723814618399814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823.54191688793867</v>
      </c>
      <c r="P53" s="77">
        <v>29.03</v>
      </c>
      <c r="Q53" s="77">
        <v>19.349999999999998</v>
      </c>
      <c r="R53" s="80">
        <v>38.5</v>
      </c>
      <c r="S53" s="80">
        <v>0</v>
      </c>
      <c r="T53" s="78">
        <f>SUMPRODUCT(LTA!F53:AJ53,LTA!F$101:AJ$101,LTA!F$103:AJ$103)</f>
        <v>172.6</v>
      </c>
      <c r="U53" s="78">
        <f>SUMPRODUCT(LTA!F53:AJ53,LTA!F$102:AJ$102,LTA!F$103:AJ$103)</f>
        <v>80.92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558.16</v>
      </c>
      <c r="AB53" s="117">
        <f>-STOA!N53</f>
        <v>0</v>
      </c>
      <c r="AC53">
        <f t="shared" si="0"/>
        <v>16.973527797525136</v>
      </c>
      <c r="AD53">
        <f t="shared" si="1"/>
        <v>1911.8364491939678</v>
      </c>
      <c r="AE53">
        <f>'IDT-1'!B53</f>
        <v>0</v>
      </c>
      <c r="AF53" s="26"/>
      <c r="AG53">
        <f t="shared" si="2"/>
        <v>1911.8364491939678</v>
      </c>
      <c r="AI53" s="75">
        <f>PXIL!H53</f>
        <v>0</v>
      </c>
      <c r="AJ53" s="75">
        <f>PXIL!N53</f>
        <v>0</v>
      </c>
      <c r="AK53" s="75">
        <f>RTM_IEX!H53</f>
        <v>70.63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11.994245485154575</v>
      </c>
      <c r="F54">
        <f>GT_Spot!P54</f>
        <v>0</v>
      </c>
      <c r="G54">
        <f>PPCL_NG!P54</f>
        <v>33.950000000000003</v>
      </c>
      <c r="H54">
        <f>PPCL_Spot!P54</f>
        <v>7.41</v>
      </c>
      <c r="I54">
        <f>Bawana_NG!P54</f>
        <v>82.723814618399814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832.24182377969646</v>
      </c>
      <c r="P54" s="77">
        <v>29.03</v>
      </c>
      <c r="Q54" s="77">
        <v>19.349999999999998</v>
      </c>
      <c r="R54" s="80">
        <v>38.5</v>
      </c>
      <c r="S54" s="80">
        <v>0</v>
      </c>
      <c r="T54" s="78">
        <f>SUMPRODUCT(LTA!F54:AJ54,LTA!F$101:AJ$101,LTA!F$103:AJ$103)</f>
        <v>230.61</v>
      </c>
      <c r="U54" s="78">
        <f>SUMPRODUCT(LTA!F54:AJ54,LTA!F$102:AJ$102,LTA!F$103:AJ$103)</f>
        <v>81.22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558.16</v>
      </c>
      <c r="AB54" s="117">
        <f>-STOA!N54</f>
        <v>0</v>
      </c>
      <c r="AC54">
        <f t="shared" si="0"/>
        <v>17.265246978172613</v>
      </c>
      <c r="AD54">
        <f t="shared" si="1"/>
        <v>1944.6946369050786</v>
      </c>
      <c r="AE54">
        <f>'IDT-1'!B54</f>
        <v>0</v>
      </c>
      <c r="AF54" s="26"/>
      <c r="AG54">
        <f t="shared" si="2"/>
        <v>1944.6946369050786</v>
      </c>
      <c r="AI54" s="75">
        <f>PXIL!H54</f>
        <v>0</v>
      </c>
      <c r="AJ54" s="75">
        <f>PXIL!N54</f>
        <v>0</v>
      </c>
      <c r="AK54" s="75">
        <f>RTM_IEX!H54</f>
        <v>36.770000000000003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11.994245485154575</v>
      </c>
      <c r="F55">
        <f>GT_Spot!P55</f>
        <v>0</v>
      </c>
      <c r="G55">
        <f>PPCL_NG!P55</f>
        <v>33.950000000000003</v>
      </c>
      <c r="H55">
        <f>PPCL_Spot!P55</f>
        <v>7</v>
      </c>
      <c r="I55">
        <f>Bawana_NG!P55</f>
        <v>82.723814618399814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832.24594342375326</v>
      </c>
      <c r="P55" s="77">
        <v>29.07</v>
      </c>
      <c r="Q55" s="77">
        <v>19.349999999999998</v>
      </c>
      <c r="R55" s="80">
        <v>38.5</v>
      </c>
      <c r="S55" s="80">
        <v>0</v>
      </c>
      <c r="T55" s="78">
        <f>SUMPRODUCT(LTA!F55:AJ55,LTA!F$101:AJ$101,LTA!F$103:AJ$103)</f>
        <v>227.57999999999998</v>
      </c>
      <c r="U55" s="78">
        <f>SUMPRODUCT(LTA!F55:AJ55,LTA!F$102:AJ$102,LTA!F$103:AJ$103)</f>
        <v>82.13000000000001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558.16</v>
      </c>
      <c r="AB55" s="117">
        <f>-STOA!N55</f>
        <v>0</v>
      </c>
      <c r="AC55">
        <f t="shared" si="0"/>
        <v>17.473227231040308</v>
      </c>
      <c r="AD55">
        <f t="shared" si="1"/>
        <v>1968.1207762962674</v>
      </c>
      <c r="AE55">
        <f>'IDT-1'!B55</f>
        <v>0</v>
      </c>
      <c r="AF55" s="26"/>
      <c r="AG55">
        <f t="shared" si="2"/>
        <v>1968.1207762962674</v>
      </c>
      <c r="AI55" s="75">
        <f>PXIL!H55</f>
        <v>0</v>
      </c>
      <c r="AJ55" s="75">
        <f>PXIL!N55</f>
        <v>0</v>
      </c>
      <c r="AK55" s="75">
        <f>RTM_IEX!H55</f>
        <v>62.89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11.994245485154575</v>
      </c>
      <c r="F56">
        <f>GT_Spot!P56</f>
        <v>0</v>
      </c>
      <c r="G56">
        <f>PPCL_NG!P56</f>
        <v>33.950000000000003</v>
      </c>
      <c r="H56">
        <f>PPCL_Spot!P56</f>
        <v>7.41</v>
      </c>
      <c r="I56">
        <f>Bawana_NG!P56</f>
        <v>82.723814618399814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832.24220096551085</v>
      </c>
      <c r="P56" s="77">
        <v>29.07</v>
      </c>
      <c r="Q56" s="77">
        <v>19.349999999999998</v>
      </c>
      <c r="R56" s="80">
        <v>38.5</v>
      </c>
      <c r="S56" s="80">
        <v>0</v>
      </c>
      <c r="T56" s="78">
        <f>SUMPRODUCT(LTA!F56:AJ56,LTA!F$101:AJ$101,LTA!F$103:AJ$103)</f>
        <v>283.52999999999997</v>
      </c>
      <c r="U56" s="78">
        <f>SUMPRODUCT(LTA!F56:AJ56,LTA!F$102:AJ$102,LTA!F$103:AJ$103)</f>
        <v>80.64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558.16</v>
      </c>
      <c r="AB56" s="117">
        <f>-STOA!N56</f>
        <v>0</v>
      </c>
      <c r="AC56">
        <f t="shared" si="0"/>
        <v>17.836810297407776</v>
      </c>
      <c r="AD56">
        <f t="shared" si="1"/>
        <v>2009.0734507716577</v>
      </c>
      <c r="AE56">
        <f>'IDT-1'!B56</f>
        <v>0</v>
      </c>
      <c r="AF56" s="26"/>
      <c r="AG56">
        <f t="shared" si="2"/>
        <v>2009.0734507716577</v>
      </c>
      <c r="AI56" s="75">
        <f>PXIL!H56</f>
        <v>0</v>
      </c>
      <c r="AJ56" s="75">
        <f>PXIL!N56</f>
        <v>0</v>
      </c>
      <c r="AK56" s="75">
        <f>RTM_IEX!H56</f>
        <v>49.34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11.994245485154575</v>
      </c>
      <c r="F57">
        <f>GT_Spot!P57</f>
        <v>0</v>
      </c>
      <c r="G57">
        <f>PPCL_NG!P57</f>
        <v>33.950000000000003</v>
      </c>
      <c r="H57">
        <f>PPCL_Spot!P57</f>
        <v>7.41</v>
      </c>
      <c r="I57">
        <f>Bawana_NG!P57</f>
        <v>82.723814618399814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832.59368307735406</v>
      </c>
      <c r="P57" s="77">
        <v>29.03</v>
      </c>
      <c r="Q57" s="77">
        <v>19.349999999999998</v>
      </c>
      <c r="R57" s="80">
        <v>38.5</v>
      </c>
      <c r="S57" s="80">
        <v>0</v>
      </c>
      <c r="T57" s="78">
        <f>SUMPRODUCT(LTA!F57:AJ57,LTA!F$101:AJ$101,LTA!F$103:AJ$103)</f>
        <v>278.78000000000003</v>
      </c>
      <c r="U57" s="78">
        <f>SUMPRODUCT(LTA!F57:AJ57,LTA!F$102:AJ$102,LTA!F$103:AJ$103)</f>
        <v>81.88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558.16</v>
      </c>
      <c r="AB57" s="117">
        <f>-STOA!N57</f>
        <v>0</v>
      </c>
      <c r="AC57">
        <f t="shared" si="0"/>
        <v>18.285535339991991</v>
      </c>
      <c r="AD57">
        <f t="shared" si="1"/>
        <v>2059.6162078409166</v>
      </c>
      <c r="AE57">
        <f>'IDT-1'!B57</f>
        <v>0</v>
      </c>
      <c r="AF57" s="26"/>
      <c r="AG57">
        <f t="shared" si="2"/>
        <v>2059.6162078409166</v>
      </c>
      <c r="AI57" s="75">
        <f>PXIL!H57</f>
        <v>0</v>
      </c>
      <c r="AJ57" s="75">
        <f>PXIL!N57</f>
        <v>0</v>
      </c>
      <c r="AK57" s="75">
        <f>RTM_IEX!H57</f>
        <v>103.53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11.994245485154575</v>
      </c>
      <c r="F58">
        <f>GT_Spot!P58</f>
        <v>0</v>
      </c>
      <c r="G58">
        <f>PPCL_NG!P58</f>
        <v>33.950000000000003</v>
      </c>
      <c r="H58">
        <f>PPCL_Spot!P58</f>
        <v>7.41</v>
      </c>
      <c r="I58">
        <f>Bawana_NG!P58</f>
        <v>82.723814618399814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822.15408802398076</v>
      </c>
      <c r="P58" s="77">
        <v>29.03</v>
      </c>
      <c r="Q58" s="77">
        <v>19.349999999999998</v>
      </c>
      <c r="R58" s="80">
        <v>38.5</v>
      </c>
      <c r="S58" s="80">
        <v>0</v>
      </c>
      <c r="T58" s="78">
        <f>SUMPRODUCT(LTA!F58:AJ58,LTA!F$101:AJ$101,LTA!F$103:AJ$103)</f>
        <v>274.26</v>
      </c>
      <c r="U58" s="78">
        <f>SUMPRODUCT(LTA!F58:AJ58,LTA!F$102:AJ$102,LTA!F$103:AJ$103)</f>
        <v>72.099999999999994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558.16</v>
      </c>
      <c r="AB58" s="117">
        <f>-STOA!N58</f>
        <v>0</v>
      </c>
      <c r="AC58">
        <f t="shared" si="0"/>
        <v>18.221034903522309</v>
      </c>
      <c r="AD58">
        <f t="shared" si="1"/>
        <v>2052.3511132240128</v>
      </c>
      <c r="AE58">
        <f>'IDT-1'!B58</f>
        <v>0</v>
      </c>
      <c r="AF58" s="26"/>
      <c r="AG58">
        <f t="shared" si="2"/>
        <v>2052.3511132240128</v>
      </c>
      <c r="AI58" s="75">
        <f>PXIL!H58</f>
        <v>0</v>
      </c>
      <c r="AJ58" s="75">
        <f>PXIL!N58</f>
        <v>0</v>
      </c>
      <c r="AK58" s="75">
        <f>RTM_IEX!H58</f>
        <v>120.94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11.994245485154575</v>
      </c>
      <c r="F59">
        <f>GT_Spot!P59</f>
        <v>0</v>
      </c>
      <c r="G59">
        <f>PPCL_NG!P59</f>
        <v>33.950000000000003</v>
      </c>
      <c r="H59">
        <f>PPCL_Spot!P59</f>
        <v>7.41</v>
      </c>
      <c r="I59">
        <f>Bawana_NG!P59</f>
        <v>82.723814618399814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822.15742082210704</v>
      </c>
      <c r="P59" s="77">
        <v>29.03</v>
      </c>
      <c r="Q59" s="77">
        <v>19.349999999999998</v>
      </c>
      <c r="R59" s="80">
        <v>38.5</v>
      </c>
      <c r="S59" s="80">
        <v>0</v>
      </c>
      <c r="T59" s="78">
        <f>SUMPRODUCT(LTA!F59:AJ59,LTA!F$101:AJ$101,LTA!F$103:AJ$103)</f>
        <v>267.84000000000003</v>
      </c>
      <c r="U59" s="78">
        <f>SUMPRODUCT(LTA!F59:AJ59,LTA!F$102:AJ$102,LTA!F$103:AJ$103)</f>
        <v>77.010000000000005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558.16</v>
      </c>
      <c r="AB59" s="117">
        <f>-STOA!N59</f>
        <v>0</v>
      </c>
      <c r="AC59">
        <f t="shared" si="0"/>
        <v>18.795176232145824</v>
      </c>
      <c r="AD59">
        <f t="shared" si="1"/>
        <v>2117.0203046935158</v>
      </c>
      <c r="AE59">
        <f>'IDT-1'!B59</f>
        <v>0</v>
      </c>
      <c r="AF59" s="26"/>
      <c r="AG59">
        <f t="shared" si="2"/>
        <v>2117.0203046935158</v>
      </c>
      <c r="AI59" s="75">
        <f>PXIL!H59</f>
        <v>0</v>
      </c>
      <c r="AJ59" s="75">
        <f>PXIL!N59</f>
        <v>0</v>
      </c>
      <c r="AK59" s="75">
        <f>RTM_IEX!H59</f>
        <v>187.69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11.994245485154575</v>
      </c>
      <c r="F60">
        <f>GT_Spot!P60</f>
        <v>0</v>
      </c>
      <c r="G60">
        <f>PPCL_NG!P60</f>
        <v>33.950000000000003</v>
      </c>
      <c r="H60">
        <f>PPCL_Spot!P60</f>
        <v>8.93</v>
      </c>
      <c r="I60">
        <f>Bawana_NG!P60</f>
        <v>82.723814618399814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822.15375519032102</v>
      </c>
      <c r="P60" s="77">
        <v>29.03</v>
      </c>
      <c r="Q60" s="77">
        <v>19.349999999999998</v>
      </c>
      <c r="R60" s="80">
        <v>38.5</v>
      </c>
      <c r="S60" s="80">
        <v>0</v>
      </c>
      <c r="T60" s="78">
        <f>SUMPRODUCT(LTA!F60:AJ60,LTA!F$101:AJ$101,LTA!F$103:AJ$103)</f>
        <v>258.64</v>
      </c>
      <c r="U60" s="78">
        <f>SUMPRODUCT(LTA!F60:AJ60,LTA!F$102:AJ$102,LTA!F$103:AJ$103)</f>
        <v>77.64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556.76</v>
      </c>
      <c r="AB60" s="117">
        <f>-STOA!N60</f>
        <v>0</v>
      </c>
      <c r="AC60">
        <f t="shared" si="0"/>
        <v>18.891151974586109</v>
      </c>
      <c r="AD60">
        <f t="shared" si="1"/>
        <v>2127.8306633192897</v>
      </c>
      <c r="AE60">
        <f>'IDT-1'!B60</f>
        <v>0</v>
      </c>
      <c r="AF60" s="26"/>
      <c r="AG60">
        <f t="shared" si="2"/>
        <v>2127.8306633192897</v>
      </c>
      <c r="AI60" s="75">
        <f>PXIL!H60</f>
        <v>0</v>
      </c>
      <c r="AJ60" s="75">
        <f>PXIL!N60</f>
        <v>0</v>
      </c>
      <c r="AK60" s="75">
        <f>RTM_IEX!H60</f>
        <v>207.05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11.994245485154575</v>
      </c>
      <c r="F61">
        <f>GT_Spot!P61</f>
        <v>0</v>
      </c>
      <c r="G61">
        <f>PPCL_NG!P61</f>
        <v>33.950000000000003</v>
      </c>
      <c r="H61">
        <f>PPCL_Spot!P61</f>
        <v>8.89</v>
      </c>
      <c r="I61">
        <f>Bawana_NG!P61</f>
        <v>79.104878329138202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818.79949397788118</v>
      </c>
      <c r="P61" s="77">
        <v>29.03</v>
      </c>
      <c r="Q61" s="77">
        <v>19.364727817093083</v>
      </c>
      <c r="R61" s="80">
        <v>38.5</v>
      </c>
      <c r="S61" s="80">
        <v>0</v>
      </c>
      <c r="T61" s="78">
        <f>SUMPRODUCT(LTA!F61:AJ61,LTA!F$101:AJ$101,LTA!F$103:AJ$103)</f>
        <v>248.79</v>
      </c>
      <c r="U61" s="78">
        <f>SUMPRODUCT(LTA!F61:AJ61,LTA!F$102:AJ$102,LTA!F$103:AJ$103)</f>
        <v>78.399999999999991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17.420000000000002</v>
      </c>
      <c r="Z61" s="75">
        <f>IEX!N61</f>
        <v>0</v>
      </c>
      <c r="AA61" s="117">
        <f>STOA!H61</f>
        <v>551.16</v>
      </c>
      <c r="AB61" s="117">
        <f>-STOA!N61</f>
        <v>0</v>
      </c>
      <c r="AC61">
        <f t="shared" si="0"/>
        <v>19.049389441361551</v>
      </c>
      <c r="AD61">
        <f t="shared" si="1"/>
        <v>2145.6539561679056</v>
      </c>
      <c r="AE61">
        <f>'IDT-1'!B61</f>
        <v>0</v>
      </c>
      <c r="AF61" s="26"/>
      <c r="AG61">
        <f t="shared" si="2"/>
        <v>2145.6539561679056</v>
      </c>
      <c r="AI61" s="75">
        <f>PXIL!H61</f>
        <v>0</v>
      </c>
      <c r="AJ61" s="75">
        <f>PXIL!N61</f>
        <v>0</v>
      </c>
      <c r="AK61" s="75">
        <f>RTM_IEX!H61</f>
        <v>229.3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11.994245485154575</v>
      </c>
      <c r="F62">
        <f>GT_Spot!P62</f>
        <v>0</v>
      </c>
      <c r="G62">
        <f>PPCL_NG!P62</f>
        <v>33.950000000000003</v>
      </c>
      <c r="H62">
        <f>PPCL_Spot!P62</f>
        <v>8.93</v>
      </c>
      <c r="I62">
        <f>Bawana_NG!P62</f>
        <v>79.104878329138202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829.23204993321281</v>
      </c>
      <c r="P62" s="77">
        <v>29.03</v>
      </c>
      <c r="Q62" s="77">
        <v>19.364727817093083</v>
      </c>
      <c r="R62" s="80">
        <v>38.5</v>
      </c>
      <c r="S62" s="80">
        <v>0</v>
      </c>
      <c r="T62" s="78">
        <f>SUMPRODUCT(LTA!F62:AJ62,LTA!F$101:AJ$101,LTA!F$103:AJ$103)</f>
        <v>238.11000000000004</v>
      </c>
      <c r="U62" s="78">
        <f>SUMPRODUCT(LTA!F62:AJ62,LTA!F$102:AJ$102,LTA!F$103:AJ$103)</f>
        <v>79.31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593.73</v>
      </c>
      <c r="AB62" s="117">
        <f>-STOA!N62</f>
        <v>0</v>
      </c>
      <c r="AC62">
        <f t="shared" si="0"/>
        <v>19.32784393376847</v>
      </c>
      <c r="AD62">
        <f t="shared" si="1"/>
        <v>2177.0180576308303</v>
      </c>
      <c r="AE62">
        <f>'IDT-1'!B62</f>
        <v>0</v>
      </c>
      <c r="AF62" s="26"/>
      <c r="AG62">
        <f t="shared" si="2"/>
        <v>2177.0180576308303</v>
      </c>
      <c r="AI62" s="75">
        <f>PXIL!H62</f>
        <v>0</v>
      </c>
      <c r="AJ62" s="75">
        <f>PXIL!N62</f>
        <v>0</v>
      </c>
      <c r="AK62" s="75">
        <f>RTM_IEX!H62</f>
        <v>235.09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11.994245485154575</v>
      </c>
      <c r="F63">
        <f>GT_Spot!P63</f>
        <v>0</v>
      </c>
      <c r="G63">
        <f>PPCL_NG!P63</f>
        <v>33.950000000000003</v>
      </c>
      <c r="H63">
        <f>PPCL_Spot!P63</f>
        <v>8.93</v>
      </c>
      <c r="I63">
        <f>Bawana_NG!P63</f>
        <v>82.193784244210136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892.87646281498678</v>
      </c>
      <c r="P63" s="77">
        <v>28.413454103343469</v>
      </c>
      <c r="Q63" s="77">
        <v>15.55</v>
      </c>
      <c r="R63" s="80">
        <v>38.5</v>
      </c>
      <c r="S63" s="80">
        <v>0</v>
      </c>
      <c r="T63" s="78">
        <f>SUMPRODUCT(LTA!F63:AJ63,LTA!F$101:AJ$101,LTA!F$103:AJ$103)</f>
        <v>238.26999999999998</v>
      </c>
      <c r="U63" s="78">
        <f>SUMPRODUCT(LTA!F63:AJ63,LTA!F$102:AJ$102,LTA!F$103:AJ$103)</f>
        <v>79.27000000000001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9.68</v>
      </c>
      <c r="Z63" s="75">
        <f>IEX!N63</f>
        <v>0</v>
      </c>
      <c r="AA63" s="117">
        <f>STOA!H63</f>
        <v>593.73</v>
      </c>
      <c r="AB63" s="117">
        <f>-STOA!N63</f>
        <v>0</v>
      </c>
      <c r="AC63">
        <f t="shared" si="0"/>
        <v>20.098653930499715</v>
      </c>
      <c r="AD63">
        <f t="shared" si="1"/>
        <v>2263.8392927171953</v>
      </c>
      <c r="AE63">
        <f>'IDT-1'!B63</f>
        <v>0</v>
      </c>
      <c r="AF63" s="26"/>
      <c r="AG63">
        <f t="shared" si="2"/>
        <v>2263.8392927171953</v>
      </c>
      <c r="AI63" s="75">
        <f>PXIL!H63</f>
        <v>0</v>
      </c>
      <c r="AJ63" s="75">
        <f>PXIL!N63</f>
        <v>0</v>
      </c>
      <c r="AK63" s="75">
        <f>RTM_IEX!H63</f>
        <v>250.58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11.994245485154575</v>
      </c>
      <c r="F64">
        <f>GT_Spot!P64</f>
        <v>0</v>
      </c>
      <c r="G64">
        <f>PPCL_NG!P64</f>
        <v>33.950000000000003</v>
      </c>
      <c r="H64">
        <f>PPCL_Spot!P64</f>
        <v>8.93</v>
      </c>
      <c r="I64">
        <f>Bawana_NG!P64</f>
        <v>82.193784244210136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895.39726859610755</v>
      </c>
      <c r="P64" s="77">
        <v>28.413454103343469</v>
      </c>
      <c r="Q64" s="77">
        <v>15.55</v>
      </c>
      <c r="R64" s="80">
        <v>38.5</v>
      </c>
      <c r="S64" s="80">
        <v>0</v>
      </c>
      <c r="T64" s="78">
        <f>SUMPRODUCT(LTA!F64:AJ64,LTA!F$101:AJ$101,LTA!F$103:AJ$103)</f>
        <v>231.4</v>
      </c>
      <c r="U64" s="78">
        <f>SUMPRODUCT(LTA!F64:AJ64,LTA!F$102:AJ$102,LTA!F$103:AJ$103)</f>
        <v>67.23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645.75</v>
      </c>
      <c r="AB64" s="117">
        <f>-STOA!N64</f>
        <v>0</v>
      </c>
      <c r="AC64">
        <f t="shared" si="0"/>
        <v>20.012069021373581</v>
      </c>
      <c r="AD64">
        <f t="shared" si="1"/>
        <v>2254.0866834074423</v>
      </c>
      <c r="AE64">
        <f>'IDT-1'!B64</f>
        <v>0</v>
      </c>
      <c r="AF64" s="26"/>
      <c r="AG64">
        <f t="shared" si="2"/>
        <v>2254.0866834074423</v>
      </c>
      <c r="AI64" s="75">
        <f>PXIL!H64</f>
        <v>0</v>
      </c>
      <c r="AJ64" s="75">
        <f>PXIL!N64</f>
        <v>0</v>
      </c>
      <c r="AK64" s="75">
        <f>RTM_IEX!H64</f>
        <v>214.79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11.994245485154575</v>
      </c>
      <c r="F65">
        <f>GT_Spot!P65</f>
        <v>0</v>
      </c>
      <c r="G65">
        <f>PPCL_NG!P65</f>
        <v>33.950000000000003</v>
      </c>
      <c r="H65">
        <f>PPCL_Spot!P65</f>
        <v>8.93</v>
      </c>
      <c r="I65">
        <f>Bawana_NG!P65</f>
        <v>99.615615123905116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1013.6490152618888</v>
      </c>
      <c r="P65" s="77">
        <v>59.14</v>
      </c>
      <c r="Q65" s="77">
        <v>35.35</v>
      </c>
      <c r="R65" s="80">
        <v>38.5</v>
      </c>
      <c r="S65" s="80">
        <v>0</v>
      </c>
      <c r="T65" s="78">
        <f>SUMPRODUCT(LTA!F65:AJ65,LTA!F$101:AJ$101,LTA!F$103:AJ$103)</f>
        <v>227.23000000000002</v>
      </c>
      <c r="U65" s="78">
        <f>SUMPRODUCT(LTA!F65:AJ65,LTA!F$102:AJ$102,LTA!F$103:AJ$103)</f>
        <v>67.900000000000006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645.75</v>
      </c>
      <c r="AB65" s="117">
        <f>-STOA!N65</f>
        <v>0</v>
      </c>
      <c r="AC65">
        <f t="shared" si="0"/>
        <v>20.061702107664352</v>
      </c>
      <c r="AD65">
        <f t="shared" si="1"/>
        <v>2259.6771737632848</v>
      </c>
      <c r="AE65">
        <f>'IDT-1'!B65</f>
        <v>0</v>
      </c>
      <c r="AF65" s="26"/>
      <c r="AG65">
        <f t="shared" si="2"/>
        <v>2259.6771737632848</v>
      </c>
      <c r="AI65" s="75">
        <f>PXIL!H65</f>
        <v>0</v>
      </c>
      <c r="AJ65" s="75">
        <f>PXIL!N65</f>
        <v>0</v>
      </c>
      <c r="AK65" s="75">
        <f>RTM_IEX!H65</f>
        <v>37.729999999999997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11.994245485154575</v>
      </c>
      <c r="F66">
        <f>GT_Spot!P66</f>
        <v>0</v>
      </c>
      <c r="G66">
        <f>PPCL_NG!P66</f>
        <v>33.950000000000003</v>
      </c>
      <c r="H66">
        <f>PPCL_Spot!P66</f>
        <v>8.93</v>
      </c>
      <c r="I66">
        <f>Bawana_NG!P66</f>
        <v>99.615615123905116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1004.9954479563651</v>
      </c>
      <c r="P66" s="77">
        <v>59.14</v>
      </c>
      <c r="Q66" s="77">
        <v>35.35</v>
      </c>
      <c r="R66" s="80">
        <v>38.5</v>
      </c>
      <c r="S66" s="80">
        <v>0</v>
      </c>
      <c r="T66" s="78">
        <f>SUMPRODUCT(LTA!F66:AJ66,LTA!F$101:AJ$101,LTA!F$103:AJ$103)</f>
        <v>236.84</v>
      </c>
      <c r="U66" s="78">
        <f>SUMPRODUCT(LTA!F66:AJ66,LTA!F$102:AJ$102,LTA!F$103:AJ$103)</f>
        <v>69.300000000000011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23.22</v>
      </c>
      <c r="Z66" s="75">
        <f>IEX!N66</f>
        <v>0</v>
      </c>
      <c r="AA66" s="117">
        <f>STOA!H66</f>
        <v>638.75</v>
      </c>
      <c r="AB66" s="117">
        <f>-STOA!N66</f>
        <v>0</v>
      </c>
      <c r="AC66">
        <f t="shared" si="0"/>
        <v>20.233710715375736</v>
      </c>
      <c r="AD66">
        <f t="shared" si="1"/>
        <v>2279.0515978500484</v>
      </c>
      <c r="AE66">
        <f>'IDT-1'!B66</f>
        <v>0</v>
      </c>
      <c r="AF66" s="26"/>
      <c r="AG66">
        <f t="shared" si="2"/>
        <v>2279.0515978500484</v>
      </c>
      <c r="AI66" s="75">
        <f>PXIL!H66</f>
        <v>0</v>
      </c>
      <c r="AJ66" s="75">
        <f>PXIL!N66</f>
        <v>0</v>
      </c>
      <c r="AK66" s="75">
        <f>RTM_IEX!H66</f>
        <v>38.700000000000003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11.994245485154575</v>
      </c>
      <c r="F67">
        <f>GT_Spot!P67</f>
        <v>0</v>
      </c>
      <c r="G67">
        <f>PPCL_NG!P67</f>
        <v>33.950000000000003</v>
      </c>
      <c r="H67">
        <f>PPCL_Spot!P67</f>
        <v>8.89</v>
      </c>
      <c r="I67">
        <f>Bawana_NG!P67</f>
        <v>99.615615123905116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1014.1508494532312</v>
      </c>
      <c r="P67" s="77">
        <v>59.14</v>
      </c>
      <c r="Q67" s="77">
        <v>35.35</v>
      </c>
      <c r="R67" s="80">
        <v>38.5</v>
      </c>
      <c r="S67" s="80">
        <v>0</v>
      </c>
      <c r="T67" s="78">
        <f>SUMPRODUCT(LTA!F67:AJ67,LTA!F$101:AJ$101,LTA!F$103:AJ$103)</f>
        <v>225.74</v>
      </c>
      <c r="U67" s="78">
        <f>SUMPRODUCT(LTA!F67:AJ67,LTA!F$102:AJ$102,LTA!F$103:AJ$103)</f>
        <v>69.42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24.19</v>
      </c>
      <c r="Z67" s="75">
        <f>IEX!N67</f>
        <v>0</v>
      </c>
      <c r="AA67" s="117">
        <f>STOA!H67</f>
        <v>636.50999999999988</v>
      </c>
      <c r="AB67" s="117">
        <f>-STOA!N67</f>
        <v>0</v>
      </c>
      <c r="AC67">
        <f t="shared" si="0"/>
        <v>20.211813221913779</v>
      </c>
      <c r="AD67">
        <f t="shared" si="1"/>
        <v>2198.238896840377</v>
      </c>
      <c r="AE67">
        <f>'IDT-1'!B67</f>
        <v>0</v>
      </c>
      <c r="AF67" s="26"/>
      <c r="AG67">
        <f t="shared" si="2"/>
        <v>2198.238896840377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11.994245485154575</v>
      </c>
      <c r="F68">
        <f>GT_Spot!P68</f>
        <v>0</v>
      </c>
      <c r="G68">
        <f>PPCL_NG!P68</f>
        <v>33.950000000000003</v>
      </c>
      <c r="H68">
        <f>PPCL_Spot!P68</f>
        <v>8.93</v>
      </c>
      <c r="I68">
        <f>Bawana_NG!P68</f>
        <v>99.615615123905116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1042.9265426325617</v>
      </c>
      <c r="P68" s="77">
        <v>59.14</v>
      </c>
      <c r="Q68" s="77">
        <v>35.35</v>
      </c>
      <c r="R68" s="80">
        <v>38.5</v>
      </c>
      <c r="S68" s="80">
        <v>0</v>
      </c>
      <c r="T68" s="78">
        <f>SUMPRODUCT(LTA!F68:AJ68,LTA!F$101:AJ$101,LTA!F$103:AJ$103)</f>
        <v>214.29</v>
      </c>
      <c r="U68" s="78">
        <f>SUMPRODUCT(LTA!F68:AJ68,LTA!F$102:AJ$102,LTA!F$103:AJ$103)</f>
        <v>69.489999999999995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629.50999999999988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19.77858434852627</v>
      </c>
      <c r="AD68">
        <f t="shared" ref="AD68:AD98" si="4">SUM(B68:AB68,AI68:AR68)-AC68</f>
        <v>2227.7878188930949</v>
      </c>
      <c r="AE68">
        <f>'IDT-1'!B68</f>
        <v>0</v>
      </c>
      <c r="AF68" s="26"/>
      <c r="AG68">
        <f t="shared" ref="AG68:AG98" si="5">SUM(AD68:AF68)+AT68</f>
        <v>2227.7878188930949</v>
      </c>
      <c r="AI68" s="75">
        <f>PXIL!H68</f>
        <v>0</v>
      </c>
      <c r="AJ68" s="75">
        <f>PXIL!N68</f>
        <v>0</v>
      </c>
      <c r="AK68" s="75">
        <f>RTM_IEX!H68</f>
        <v>3.87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11.994245485154575</v>
      </c>
      <c r="F69">
        <f>GT_Spot!P69</f>
        <v>0</v>
      </c>
      <c r="G69">
        <f>PPCL_NG!P69</f>
        <v>33.950000000000003</v>
      </c>
      <c r="H69">
        <f>PPCL_Spot!P69</f>
        <v>8.93</v>
      </c>
      <c r="I69">
        <f>Bawana_NG!P69</f>
        <v>99.615615123905116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1001.4867178106731</v>
      </c>
      <c r="P69" s="77">
        <v>59.14</v>
      </c>
      <c r="Q69" s="77">
        <v>35.35</v>
      </c>
      <c r="R69" s="80">
        <v>38.5</v>
      </c>
      <c r="S69" s="80">
        <v>0</v>
      </c>
      <c r="T69" s="78">
        <f>SUMPRODUCT(LTA!F69:AJ69,LTA!F$101:AJ$101,LTA!F$103:AJ$103)</f>
        <v>193.52</v>
      </c>
      <c r="U69" s="78">
        <f>SUMPRODUCT(LTA!F69:AJ69,LTA!F$102:AJ$102,LTA!F$103:AJ$103)</f>
        <v>72.84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672.29000000000008</v>
      </c>
      <c r="AB69" s="117">
        <f>-STOA!N69</f>
        <v>0</v>
      </c>
      <c r="AC69">
        <f t="shared" si="3"/>
        <v>20.508594897357575</v>
      </c>
      <c r="AD69">
        <f t="shared" si="4"/>
        <v>2105.1079835223754</v>
      </c>
      <c r="AE69">
        <f>'IDT-1'!B69</f>
        <v>0</v>
      </c>
      <c r="AF69" s="26"/>
      <c r="AG69">
        <f t="shared" si="5"/>
        <v>2105.1079835223754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11.994245485154575</v>
      </c>
      <c r="F70">
        <f>GT_Spot!P70</f>
        <v>0</v>
      </c>
      <c r="G70">
        <f>PPCL_NG!P70</f>
        <v>33.950000000000003</v>
      </c>
      <c r="H70">
        <f>PPCL_Spot!P70</f>
        <v>8.93</v>
      </c>
      <c r="I70">
        <f>Bawana_NG!P70</f>
        <v>99.615615123905116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1007.0570926141756</v>
      </c>
      <c r="P70" s="77">
        <v>59.14</v>
      </c>
      <c r="Q70" s="77">
        <v>35.35</v>
      </c>
      <c r="R70" s="80">
        <v>38.5</v>
      </c>
      <c r="S70" s="80">
        <v>0</v>
      </c>
      <c r="T70" s="78">
        <f>SUMPRODUCT(LTA!F70:AJ70,LTA!F$101:AJ$101,LTA!F$103:AJ$103)</f>
        <v>175.09</v>
      </c>
      <c r="U70" s="78">
        <f>SUMPRODUCT(LTA!F70:AJ70,LTA!F$102:AJ$102,LTA!F$103:AJ$103)</f>
        <v>75.92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665.99000000000012</v>
      </c>
      <c r="AB70" s="117">
        <f>-STOA!N70</f>
        <v>0</v>
      </c>
      <c r="AC70">
        <f t="shared" si="3"/>
        <v>20.24280041031766</v>
      </c>
      <c r="AD70">
        <f t="shared" si="4"/>
        <v>2103.2941528129177</v>
      </c>
      <c r="AE70">
        <f>'IDT-1'!B70</f>
        <v>0</v>
      </c>
      <c r="AF70" s="26"/>
      <c r="AG70">
        <f t="shared" si="5"/>
        <v>2103.2941528129177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11.994245485154575</v>
      </c>
      <c r="F71">
        <f>GT_Spot!P71</f>
        <v>0</v>
      </c>
      <c r="G71">
        <f>PPCL_NG!P71</f>
        <v>33.950000000000003</v>
      </c>
      <c r="H71">
        <f>PPCL_Spot!P71</f>
        <v>8.93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1037.3555264400093</v>
      </c>
      <c r="P71" s="77">
        <v>59.14</v>
      </c>
      <c r="Q71" s="77">
        <v>35.349999999999994</v>
      </c>
      <c r="R71" s="80">
        <v>38.5</v>
      </c>
      <c r="S71" s="80">
        <v>0</v>
      </c>
      <c r="T71" s="78">
        <f>SUMPRODUCT(LTA!F71:AJ71,LTA!F$101:AJ$101,LTA!F$103:AJ$103)</f>
        <v>155.12</v>
      </c>
      <c r="U71" s="78">
        <f>SUMPRODUCT(LTA!F71:AJ71,LTA!F$102:AJ$102,LTA!F$103:AJ$103)</f>
        <v>81.680000000000007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631.37000000000012</v>
      </c>
      <c r="AB71" s="117">
        <f>-STOA!N71</f>
        <v>0</v>
      </c>
      <c r="AC71">
        <f t="shared" si="3"/>
        <v>20.674595758881718</v>
      </c>
      <c r="AD71">
        <f t="shared" si="4"/>
        <v>2017.3351761662823</v>
      </c>
      <c r="AE71">
        <f>'IDT-1'!B71</f>
        <v>0</v>
      </c>
      <c r="AF71" s="26"/>
      <c r="AG71">
        <f t="shared" si="5"/>
        <v>2017.3351761662823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-155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12.637433155080215</v>
      </c>
      <c r="F72">
        <f>GT_Spot!P72</f>
        <v>0</v>
      </c>
      <c r="G72">
        <f>PPCL_NG!P72</f>
        <v>33.950000000000003</v>
      </c>
      <c r="H72">
        <f>PPCL_Spot!P72</f>
        <v>8.93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1041.459084998947</v>
      </c>
      <c r="P72" s="77">
        <v>59.14</v>
      </c>
      <c r="Q72" s="77">
        <v>35.349999999999994</v>
      </c>
      <c r="R72" s="80">
        <v>38.5</v>
      </c>
      <c r="S72" s="80">
        <v>0</v>
      </c>
      <c r="T72" s="78">
        <f>SUMPRODUCT(LTA!F72:AJ72,LTA!F$101:AJ$101,LTA!F$103:AJ$103)</f>
        <v>138.52999999999997</v>
      </c>
      <c r="U72" s="78">
        <f>SUMPRODUCT(LTA!F72:AJ72,LTA!F$102:AJ$102,LTA!F$103:AJ$103)</f>
        <v>84.12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624.37000000000012</v>
      </c>
      <c r="AB72" s="117">
        <f>-STOA!N72</f>
        <v>0</v>
      </c>
      <c r="AC72">
        <f t="shared" si="3"/>
        <v>20.5568815082623</v>
      </c>
      <c r="AD72">
        <f t="shared" si="4"/>
        <v>1998.0496366457648</v>
      </c>
      <c r="AE72">
        <f>'IDT-1'!B72</f>
        <v>0</v>
      </c>
      <c r="AF72" s="26"/>
      <c r="AG72">
        <f t="shared" si="5"/>
        <v>1998.0496366457648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-158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12.637433155080215</v>
      </c>
      <c r="F73">
        <f>GT_Spot!P73</f>
        <v>0</v>
      </c>
      <c r="G73">
        <f>PPCL_NG!P73</f>
        <v>33.950000000000003</v>
      </c>
      <c r="H73">
        <f>PPCL_Spot!P73</f>
        <v>8.89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1001.3204160941805</v>
      </c>
      <c r="P73" s="77">
        <v>59.14</v>
      </c>
      <c r="Q73" s="77">
        <v>35.349999999999994</v>
      </c>
      <c r="R73" s="80">
        <v>26.82</v>
      </c>
      <c r="S73" s="80">
        <v>0</v>
      </c>
      <c r="T73" s="78">
        <f>SUMPRODUCT(LTA!F73:AJ73,LTA!F$101:AJ$101,LTA!F$103:AJ$103)</f>
        <v>115.45</v>
      </c>
      <c r="U73" s="78">
        <f>SUMPRODUCT(LTA!F73:AJ73,LTA!F$102:AJ$102,LTA!F$103:AJ$103)</f>
        <v>82.56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620.87000000000012</v>
      </c>
      <c r="AB73" s="117">
        <f>-STOA!N73</f>
        <v>0</v>
      </c>
      <c r="AC73">
        <f t="shared" si="3"/>
        <v>19.000592979769603</v>
      </c>
      <c r="AD73">
        <f t="shared" si="4"/>
        <v>2015.607256269491</v>
      </c>
      <c r="AE73">
        <f>'IDT-1'!B73</f>
        <v>0</v>
      </c>
      <c r="AF73" s="26"/>
      <c r="AG73">
        <f t="shared" si="5"/>
        <v>2015.607256269491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-62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12.637433155080215</v>
      </c>
      <c r="F74">
        <f>GT_Spot!P74</f>
        <v>0</v>
      </c>
      <c r="G74">
        <f>PPCL_NG!P74</f>
        <v>33.950000000000003</v>
      </c>
      <c r="H74">
        <f>PPCL_Spot!P74</f>
        <v>8.93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1001.3265169627811</v>
      </c>
      <c r="P74" s="77">
        <v>59.14</v>
      </c>
      <c r="Q74" s="77">
        <v>35.349999999999994</v>
      </c>
      <c r="R74" s="80">
        <v>15.845129071911494</v>
      </c>
      <c r="S74" s="80">
        <v>0</v>
      </c>
      <c r="T74" s="78">
        <f>SUMPRODUCT(LTA!F74:AJ74,LTA!F$101:AJ$101,LTA!F$103:AJ$103)</f>
        <v>86.61</v>
      </c>
      <c r="U74" s="78">
        <f>SUMPRODUCT(LTA!F74:AJ74,LTA!F$102:AJ$102,LTA!F$103:AJ$103)</f>
        <v>90.960000000000008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9.68</v>
      </c>
      <c r="Z74" s="75">
        <f>IEX!N74</f>
        <v>0</v>
      </c>
      <c r="AA74" s="117">
        <f>STOA!H74</f>
        <v>617.37000000000012</v>
      </c>
      <c r="AB74" s="117">
        <f>-STOA!N74</f>
        <v>0</v>
      </c>
      <c r="AC74">
        <f t="shared" si="3"/>
        <v>18.814444313334892</v>
      </c>
      <c r="AD74">
        <f t="shared" si="4"/>
        <v>1986.6046348764378</v>
      </c>
      <c r="AE74">
        <f>'IDT-1'!B74</f>
        <v>0.94199999999999995</v>
      </c>
      <c r="AF74" s="26"/>
      <c r="AG74">
        <f t="shared" si="5"/>
        <v>1987.5466348764378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12.637433155080215</v>
      </c>
      <c r="F75">
        <f>GT_Spot!P75</f>
        <v>0</v>
      </c>
      <c r="G75">
        <f>PPCL_NG!P75</f>
        <v>33.950000000000003</v>
      </c>
      <c r="H75">
        <f>PPCL_Spot!P75</f>
        <v>8.93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1005.1792086668532</v>
      </c>
      <c r="P75" s="77">
        <v>59.14</v>
      </c>
      <c r="Q75" s="77">
        <v>35.349999999999994</v>
      </c>
      <c r="R75" s="80">
        <v>0</v>
      </c>
      <c r="S75" s="80">
        <v>0</v>
      </c>
      <c r="T75" s="78">
        <f>SUMPRODUCT(LTA!F75:AJ75,LTA!F$101:AJ$101,LTA!F$103:AJ$103)</f>
        <v>70.98</v>
      </c>
      <c r="U75" s="78">
        <f>SUMPRODUCT(LTA!F75:AJ75,LTA!F$102:AJ$102,LTA!F$103:AJ$103)</f>
        <v>90.65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5.81</v>
      </c>
      <c r="Z75" s="75">
        <f>IEX!N75</f>
        <v>0</v>
      </c>
      <c r="AA75" s="117">
        <f>STOA!H75</f>
        <v>571.34999999999991</v>
      </c>
      <c r="AB75" s="117">
        <f>-STOA!N75</f>
        <v>0</v>
      </c>
      <c r="AC75">
        <f t="shared" si="3"/>
        <v>17.721212998476922</v>
      </c>
      <c r="AD75">
        <f t="shared" si="4"/>
        <v>1955.8754288234566</v>
      </c>
      <c r="AE75">
        <f>'IDT-1'!B75</f>
        <v>53.046999999999997</v>
      </c>
      <c r="AF75" s="26"/>
      <c r="AG75">
        <f t="shared" si="5"/>
        <v>2008.9224288234566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33.950000000000003</v>
      </c>
      <c r="H76">
        <f>PPCL_Spot!P76</f>
        <v>8.93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1005.1792086668532</v>
      </c>
      <c r="P76" s="77">
        <v>59.13</v>
      </c>
      <c r="Q76" s="77">
        <v>35.349999999999994</v>
      </c>
      <c r="R76" s="80">
        <v>0</v>
      </c>
      <c r="S76" s="80">
        <v>0</v>
      </c>
      <c r="T76" s="78">
        <f>SUMPRODUCT(LTA!F76:AJ76,LTA!F$101:AJ$101,LTA!F$103:AJ$103)</f>
        <v>56.779999999999994</v>
      </c>
      <c r="U76" s="78">
        <f>SUMPRODUCT(LTA!F76:AJ76,LTA!F$102:AJ$102,LTA!F$103:AJ$103)</f>
        <v>90.07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16.45</v>
      </c>
      <c r="Z76" s="75">
        <f>IEX!N76</f>
        <v>0</v>
      </c>
      <c r="AA76" s="117">
        <f>STOA!H76</f>
        <v>508.12999999999994</v>
      </c>
      <c r="AB76" s="117">
        <f>-STOA!N76</f>
        <v>0</v>
      </c>
      <c r="AC76">
        <f t="shared" si="3"/>
        <v>17.204989558390935</v>
      </c>
      <c r="AD76">
        <f t="shared" si="4"/>
        <v>1881.6588726881389</v>
      </c>
      <c r="AE76">
        <f>'IDT-1'!B76</f>
        <v>105.437</v>
      </c>
      <c r="AF76" s="26"/>
      <c r="AG76">
        <f t="shared" si="5"/>
        <v>1987.0958726881388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33.950000000000003</v>
      </c>
      <c r="H77">
        <f>PPCL_Spot!P77</f>
        <v>8.93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1000.7038978279977</v>
      </c>
      <c r="P77" s="77">
        <v>59.13</v>
      </c>
      <c r="Q77" s="77">
        <v>35.349999999999994</v>
      </c>
      <c r="R77" s="80">
        <v>0</v>
      </c>
      <c r="S77" s="80">
        <v>0</v>
      </c>
      <c r="T77" s="78">
        <f>SUMPRODUCT(LTA!F77:AJ77,LTA!F$101:AJ$101,LTA!F$103:AJ$103)</f>
        <v>43.910000000000004</v>
      </c>
      <c r="U77" s="78">
        <f>SUMPRODUCT(LTA!F77:AJ77,LTA!F$102:AJ$102,LTA!F$103:AJ$103)</f>
        <v>88.95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501.82999999999993</v>
      </c>
      <c r="AB77" s="117">
        <f>-STOA!N77</f>
        <v>0</v>
      </c>
      <c r="AC77">
        <f t="shared" si="3"/>
        <v>17.392738729385115</v>
      </c>
      <c r="AD77">
        <f t="shared" si="4"/>
        <v>1778.2558126782892</v>
      </c>
      <c r="AE77">
        <f>'IDT-1'!B77</f>
        <v>146</v>
      </c>
      <c r="AF77" s="26"/>
      <c r="AG77">
        <f t="shared" si="5"/>
        <v>1924.2558126782892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33.950000000000003</v>
      </c>
      <c r="H78">
        <f>PPCL_Spot!P78</f>
        <v>8.93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1000.8185679306657</v>
      </c>
      <c r="P78" s="77">
        <v>59.13</v>
      </c>
      <c r="Q78" s="77">
        <v>35.349999999999994</v>
      </c>
      <c r="R78" s="80">
        <v>0</v>
      </c>
      <c r="S78" s="80">
        <v>0</v>
      </c>
      <c r="T78" s="78">
        <f>SUMPRODUCT(LTA!F78:AJ78,LTA!F$101:AJ$101,LTA!F$103:AJ$103)</f>
        <v>36.730000000000004</v>
      </c>
      <c r="U78" s="78">
        <f>SUMPRODUCT(LTA!F78:AJ78,LTA!F$102:AJ$102,LTA!F$103:AJ$103)</f>
        <v>88.09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498.32999999999993</v>
      </c>
      <c r="AB78" s="117">
        <f>-STOA!N78</f>
        <v>0</v>
      </c>
      <c r="AC78">
        <f t="shared" si="3"/>
        <v>16.83941132265663</v>
      </c>
      <c r="AD78">
        <f t="shared" si="4"/>
        <v>1818.3838101876856</v>
      </c>
      <c r="AE78">
        <f>'IDT-1'!B78</f>
        <v>166</v>
      </c>
      <c r="AF78" s="26"/>
      <c r="AG78">
        <f t="shared" si="5"/>
        <v>1984.3838101876856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13.274653579676674</v>
      </c>
      <c r="F79">
        <f>GT_Spot!P79</f>
        <v>0</v>
      </c>
      <c r="G79">
        <f>PPCL_NG!P79</f>
        <v>33.950000000000003</v>
      </c>
      <c r="H79">
        <f>PPCL_Spot!P79</f>
        <v>8.89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1056.867262863839</v>
      </c>
      <c r="P79" s="77">
        <v>59.13</v>
      </c>
      <c r="Q79" s="77">
        <v>35.349999999999994</v>
      </c>
      <c r="R79" s="80">
        <v>0</v>
      </c>
      <c r="S79" s="80">
        <v>0</v>
      </c>
      <c r="T79" s="78">
        <f>SUMPRODUCT(LTA!F79:AJ79,LTA!F$101:AJ$101,LTA!F$103:AJ$103)</f>
        <v>30.59</v>
      </c>
      <c r="U79" s="78">
        <f>SUMPRODUCT(LTA!F79:AJ79,LTA!F$102:AJ$102,LTA!F$103:AJ$103)</f>
        <v>87.48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580.55999999999995</v>
      </c>
      <c r="AB79" s="117">
        <f>-STOA!N79</f>
        <v>0</v>
      </c>
      <c r="AC79">
        <f t="shared" si="3"/>
        <v>18.369393194000757</v>
      </c>
      <c r="AD79">
        <f t="shared" si="4"/>
        <v>1906.3425232495147</v>
      </c>
      <c r="AE79">
        <f>'IDT-1'!B79</f>
        <v>87</v>
      </c>
      <c r="AF79" s="26"/>
      <c r="AG79">
        <f t="shared" si="5"/>
        <v>1993.3425232495147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13.274653579676674</v>
      </c>
      <c r="F80">
        <f>GT_Spot!P80</f>
        <v>0</v>
      </c>
      <c r="G80">
        <f>PPCL_NG!P80</f>
        <v>33.950000000000003</v>
      </c>
      <c r="H80">
        <f>PPCL_Spot!P80</f>
        <v>8.93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1073.9927533309226</v>
      </c>
      <c r="P80" s="77">
        <v>59.13</v>
      </c>
      <c r="Q80" s="77">
        <v>35.349999999999994</v>
      </c>
      <c r="R80" s="80">
        <v>0</v>
      </c>
      <c r="S80" s="80">
        <v>0</v>
      </c>
      <c r="T80" s="78">
        <f>SUMPRODUCT(LTA!F80:AJ80,LTA!F$101:AJ$101,LTA!F$103:AJ$103)</f>
        <v>25.71</v>
      </c>
      <c r="U80" s="78">
        <f>SUMPRODUCT(LTA!F80:AJ80,LTA!F$102:AJ$102,LTA!F$103:AJ$103)</f>
        <v>86.02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578.45999999999992</v>
      </c>
      <c r="AB80" s="117">
        <f>-STOA!N80</f>
        <v>0</v>
      </c>
      <c r="AC80">
        <f t="shared" si="3"/>
        <v>18.472811892677683</v>
      </c>
      <c r="AD80">
        <f t="shared" si="4"/>
        <v>1911.9645950179215</v>
      </c>
      <c r="AE80">
        <f>'IDT-1'!B80</f>
        <v>108</v>
      </c>
      <c r="AF80" s="26"/>
      <c r="AG80">
        <f t="shared" si="5"/>
        <v>2019.9645950179215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13.274653579676674</v>
      </c>
      <c r="F81">
        <f>GT_Spot!P81</f>
        <v>0</v>
      </c>
      <c r="G81">
        <f>PPCL_NG!P81</f>
        <v>33.950000000000003</v>
      </c>
      <c r="H81">
        <f>PPCL_Spot!P81</f>
        <v>8.93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1013.7692621011606</v>
      </c>
      <c r="P81" s="77">
        <v>59.13</v>
      </c>
      <c r="Q81" s="77">
        <v>35.349999999999994</v>
      </c>
      <c r="R81" s="80">
        <v>0</v>
      </c>
      <c r="S81" s="80">
        <v>0</v>
      </c>
      <c r="T81" s="78">
        <f>SUMPRODUCT(LTA!F81:AJ81,LTA!F$101:AJ$101,LTA!F$103:AJ$103)</f>
        <v>28.46</v>
      </c>
      <c r="U81" s="78">
        <f>SUMPRODUCT(LTA!F81:AJ81,LTA!F$102:AJ$102,LTA!F$103:AJ$103)</f>
        <v>90.65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578.45999999999992</v>
      </c>
      <c r="AB81" s="117">
        <f>-STOA!N81</f>
        <v>0</v>
      </c>
      <c r="AC81">
        <f t="shared" si="3"/>
        <v>17.43230645799137</v>
      </c>
      <c r="AD81">
        <f t="shared" si="4"/>
        <v>1963.5116092228457</v>
      </c>
      <c r="AE81">
        <f>'IDT-1'!B81</f>
        <v>130</v>
      </c>
      <c r="AF81" s="26"/>
      <c r="AG81">
        <f t="shared" si="5"/>
        <v>2093.5116092228454</v>
      </c>
      <c r="AI81" s="75">
        <f>PXIL!H81</f>
        <v>0</v>
      </c>
      <c r="AJ81" s="75">
        <f>PXIL!N81</f>
        <v>0</v>
      </c>
      <c r="AK81" s="75">
        <f>RTM_IEX!H81</f>
        <v>19.350000000000001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13.274653579676674</v>
      </c>
      <c r="F82">
        <f>GT_Spot!P82</f>
        <v>0</v>
      </c>
      <c r="G82">
        <f>PPCL_NG!P82</f>
        <v>33.950000000000003</v>
      </c>
      <c r="H82">
        <f>PPCL_Spot!P82</f>
        <v>8.93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1013.7692621011606</v>
      </c>
      <c r="P82" s="77">
        <v>59.13</v>
      </c>
      <c r="Q82" s="77">
        <v>35.349999999999994</v>
      </c>
      <c r="R82" s="80">
        <v>0</v>
      </c>
      <c r="S82" s="80">
        <v>0</v>
      </c>
      <c r="T82" s="78">
        <f>SUMPRODUCT(LTA!F82:AJ82,LTA!F$101:AJ$101,LTA!F$103:AJ$103)</f>
        <v>28.189999999999998</v>
      </c>
      <c r="U82" s="78">
        <f>SUMPRODUCT(LTA!F82:AJ82,LTA!F$102:AJ$102,LTA!F$103:AJ$103)</f>
        <v>89.17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578.45999999999992</v>
      </c>
      <c r="AB82" s="117">
        <f>-STOA!N82</f>
        <v>0</v>
      </c>
      <c r="AC82">
        <f t="shared" si="3"/>
        <v>17.502090457991368</v>
      </c>
      <c r="AD82">
        <f t="shared" si="4"/>
        <v>1971.3718252228457</v>
      </c>
      <c r="AE82">
        <f>'IDT-1'!B82</f>
        <v>159</v>
      </c>
      <c r="AF82" s="26"/>
      <c r="AG82">
        <f t="shared" si="5"/>
        <v>2130.3718252228455</v>
      </c>
      <c r="AI82" s="75">
        <f>PXIL!H82</f>
        <v>0</v>
      </c>
      <c r="AJ82" s="75">
        <f>PXIL!N82</f>
        <v>0</v>
      </c>
      <c r="AK82" s="75">
        <f>RTM_IEX!H82</f>
        <v>29.03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6.5344571428571436</v>
      </c>
      <c r="F83">
        <f>GT_Spot!P83</f>
        <v>0</v>
      </c>
      <c r="G83">
        <f>PPCL_NG!P83</f>
        <v>33.950000000000003</v>
      </c>
      <c r="H83">
        <f>PPCL_Spot!P83</f>
        <v>4.0887222742892844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1015.029545820456</v>
      </c>
      <c r="P83" s="77">
        <v>93.919999999999987</v>
      </c>
      <c r="Q83" s="77">
        <v>35.349999999999994</v>
      </c>
      <c r="R83" s="80">
        <v>0</v>
      </c>
      <c r="S83" s="80">
        <v>0</v>
      </c>
      <c r="T83" s="78">
        <f>SUMPRODUCT(LTA!F83:AJ83,LTA!F$101:AJ$101,LTA!F$103:AJ$103)</f>
        <v>27.32</v>
      </c>
      <c r="U83" s="78">
        <f>SUMPRODUCT(LTA!F83:AJ83,LTA!F$102:AJ$102,LTA!F$103:AJ$103)</f>
        <v>86.580000000000013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520.28</v>
      </c>
      <c r="AB83" s="117">
        <f>-STOA!N83</f>
        <v>0</v>
      </c>
      <c r="AC83">
        <f t="shared" si="3"/>
        <v>17.3281919820909</v>
      </c>
      <c r="AD83">
        <f t="shared" si="4"/>
        <v>1951.7845332555114</v>
      </c>
      <c r="AE83">
        <f>'IDT-1'!B83</f>
        <v>238</v>
      </c>
      <c r="AF83" s="26"/>
      <c r="AG83">
        <f t="shared" si="5"/>
        <v>2189.7845332555116</v>
      </c>
      <c r="AI83" s="75">
        <f>PXIL!H83</f>
        <v>0</v>
      </c>
      <c r="AJ83" s="75">
        <f>PXIL!N83</f>
        <v>0</v>
      </c>
      <c r="AK83" s="75">
        <f>RTM_IEX!H83</f>
        <v>46.44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6.5344571428571436</v>
      </c>
      <c r="F84">
        <f>GT_Spot!P84</f>
        <v>0</v>
      </c>
      <c r="G84">
        <f>PPCL_NG!P84</f>
        <v>33.950000000000003</v>
      </c>
      <c r="H84">
        <f>PPCL_Spot!P84</f>
        <v>4.0887222742892844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1015.029545820456</v>
      </c>
      <c r="P84" s="77">
        <v>100.15524812660483</v>
      </c>
      <c r="Q84" s="77">
        <v>35.349999999999994</v>
      </c>
      <c r="R84" s="80">
        <v>0</v>
      </c>
      <c r="S84" s="80">
        <v>0</v>
      </c>
      <c r="T84" s="78">
        <f>SUMPRODUCT(LTA!F84:AJ84,LTA!F$101:AJ$101,LTA!F$103:AJ$103)</f>
        <v>26.68</v>
      </c>
      <c r="U84" s="78">
        <f>SUMPRODUCT(LTA!F84:AJ84,LTA!F$102:AJ$102,LTA!F$103:AJ$103)</f>
        <v>85.58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520.28</v>
      </c>
      <c r="AB84" s="117">
        <f>-STOA!N84</f>
        <v>0</v>
      </c>
      <c r="AC84">
        <f t="shared" si="3"/>
        <v>17.360094165605023</v>
      </c>
      <c r="AD84">
        <f t="shared" si="4"/>
        <v>1955.3778791986022</v>
      </c>
      <c r="AE84">
        <f>'IDT-1'!B84</f>
        <v>259</v>
      </c>
      <c r="AF84" s="26"/>
      <c r="AG84">
        <f t="shared" si="5"/>
        <v>2214.3778791986024</v>
      </c>
      <c r="AI84" s="75">
        <f>PXIL!H84</f>
        <v>0</v>
      </c>
      <c r="AJ84" s="75">
        <f>PXIL!N84</f>
        <v>0</v>
      </c>
      <c r="AK84" s="75">
        <f>RTM_IEX!H84</f>
        <v>45.47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13.274653579676674</v>
      </c>
      <c r="F85">
        <f>GT_Spot!P85</f>
        <v>0</v>
      </c>
      <c r="G85">
        <f>PPCL_NG!P85</f>
        <v>33.950000000000003</v>
      </c>
      <c r="H85">
        <f>PPCL_Spot!P85</f>
        <v>8.89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1010.5194755023736</v>
      </c>
      <c r="P85" s="77">
        <v>108.05</v>
      </c>
      <c r="Q85" s="77">
        <v>35.349999999999994</v>
      </c>
      <c r="R85" s="80">
        <v>0</v>
      </c>
      <c r="S85" s="80">
        <v>0</v>
      </c>
      <c r="T85" s="78">
        <f>SUMPRODUCT(LTA!F85:AJ85,LTA!F$101:AJ$101,LTA!F$103:AJ$103)</f>
        <v>26.130000000000003</v>
      </c>
      <c r="U85" s="78">
        <f>SUMPRODUCT(LTA!F85:AJ85,LTA!F$102:AJ$102,LTA!F$103:AJ$103)</f>
        <v>85.08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520.28</v>
      </c>
      <c r="AB85" s="117">
        <f>-STOA!N85</f>
        <v>0</v>
      </c>
      <c r="AC85">
        <f t="shared" si="3"/>
        <v>18.06960433592204</v>
      </c>
      <c r="AD85">
        <f t="shared" si="4"/>
        <v>2035.294524746128</v>
      </c>
      <c r="AE85">
        <f>'IDT-1'!B85</f>
        <v>288</v>
      </c>
      <c r="AF85" s="26"/>
      <c r="AG85">
        <f t="shared" si="5"/>
        <v>2323.294524746128</v>
      </c>
      <c r="AI85" s="75">
        <f>PXIL!H85</f>
        <v>0</v>
      </c>
      <c r="AJ85" s="75">
        <f>PXIL!N85</f>
        <v>0</v>
      </c>
      <c r="AK85" s="75">
        <f>RTM_IEX!H85</f>
        <v>112.22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13.274653579676674</v>
      </c>
      <c r="F86">
        <f>GT_Spot!P86</f>
        <v>0</v>
      </c>
      <c r="G86">
        <f>PPCL_NG!P86</f>
        <v>33.950000000000003</v>
      </c>
      <c r="H86">
        <f>PPCL_Spot!P86</f>
        <v>7.41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997.53655555359592</v>
      </c>
      <c r="P86" s="77">
        <v>118.26</v>
      </c>
      <c r="Q86" s="77">
        <v>35.349999999999994</v>
      </c>
      <c r="R86" s="80">
        <v>0</v>
      </c>
      <c r="S86" s="80">
        <v>0</v>
      </c>
      <c r="T86" s="78">
        <f>SUMPRODUCT(LTA!F86:AJ86,LTA!F$101:AJ$101,LTA!F$103:AJ$103)</f>
        <v>25.54</v>
      </c>
      <c r="U86" s="78">
        <f>SUMPRODUCT(LTA!F86:AJ86,LTA!F$102:AJ$102,LTA!F$103:AJ$103)</f>
        <v>89.47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520.28</v>
      </c>
      <c r="AB86" s="117">
        <f>-STOA!N86</f>
        <v>0</v>
      </c>
      <c r="AC86">
        <f t="shared" si="3"/>
        <v>17.835762640372799</v>
      </c>
      <c r="AD86">
        <f t="shared" si="4"/>
        <v>2008.9554464928995</v>
      </c>
      <c r="AE86">
        <f>'IDT-1'!B86</f>
        <v>335</v>
      </c>
      <c r="AF86" s="26"/>
      <c r="AG86">
        <f t="shared" si="5"/>
        <v>2343.9554464928997</v>
      </c>
      <c r="AI86" s="75">
        <f>PXIL!H86</f>
        <v>0</v>
      </c>
      <c r="AJ86" s="75">
        <f>PXIL!N86</f>
        <v>0</v>
      </c>
      <c r="AK86" s="75">
        <f>RTM_IEX!H86</f>
        <v>86.1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13.274653579676674</v>
      </c>
      <c r="F87">
        <f>GT_Spot!P87</f>
        <v>0</v>
      </c>
      <c r="G87">
        <f>PPCL_NG!P87</f>
        <v>33.950000000000003</v>
      </c>
      <c r="H87">
        <f>PPCL_Spot!P87</f>
        <v>7.41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989.75225384070313</v>
      </c>
      <c r="P87" s="77">
        <v>118.26</v>
      </c>
      <c r="Q87" s="77">
        <v>35.349999999999994</v>
      </c>
      <c r="R87" s="80">
        <v>0</v>
      </c>
      <c r="S87" s="80">
        <v>0</v>
      </c>
      <c r="T87" s="78">
        <f>SUMPRODUCT(LTA!F87:AJ87,LTA!F$101:AJ$101,LTA!F$103:AJ$103)</f>
        <v>24.48</v>
      </c>
      <c r="U87" s="78">
        <f>SUMPRODUCT(LTA!F87:AJ87,LTA!F$102:AJ$102,LTA!F$103:AJ$103)</f>
        <v>88.58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520.28</v>
      </c>
      <c r="AB87" s="117">
        <f>-STOA!N87</f>
        <v>0</v>
      </c>
      <c r="AC87">
        <f t="shared" si="3"/>
        <v>17.801140785299342</v>
      </c>
      <c r="AD87">
        <f t="shared" si="4"/>
        <v>2005.0557666350803</v>
      </c>
      <c r="AE87">
        <f>'IDT-1'!B87</f>
        <v>381</v>
      </c>
      <c r="AF87" s="26"/>
      <c r="AG87">
        <f t="shared" si="5"/>
        <v>2386.0557666350805</v>
      </c>
      <c r="AI87" s="75">
        <f>PXIL!H87</f>
        <v>0</v>
      </c>
      <c r="AJ87" s="75">
        <f>PXIL!N87</f>
        <v>0</v>
      </c>
      <c r="AK87" s="75">
        <f>RTM_IEX!H87</f>
        <v>91.9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13.274653579676674</v>
      </c>
      <c r="F88">
        <f>GT_Spot!P88</f>
        <v>0</v>
      </c>
      <c r="G88">
        <f>PPCL_NG!P88</f>
        <v>33.950000000000003</v>
      </c>
      <c r="H88">
        <f>PPCL_Spot!P88</f>
        <v>7.41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989.75225384070313</v>
      </c>
      <c r="P88" s="77">
        <v>118.26</v>
      </c>
      <c r="Q88" s="77">
        <v>35.349999999999994</v>
      </c>
      <c r="R88" s="80">
        <v>0</v>
      </c>
      <c r="S88" s="80">
        <v>0</v>
      </c>
      <c r="T88" s="78">
        <f>SUMPRODUCT(LTA!F88:AJ88,LTA!F$101:AJ$101,LTA!F$103:AJ$103)</f>
        <v>27.25</v>
      </c>
      <c r="U88" s="78">
        <f>SUMPRODUCT(LTA!F88:AJ88,LTA!F$102:AJ$102,LTA!F$103:AJ$103)</f>
        <v>88.580000000000013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39.67</v>
      </c>
      <c r="Z88" s="75">
        <f>IEX!N88</f>
        <v>0</v>
      </c>
      <c r="AA88" s="117">
        <f>STOA!H88</f>
        <v>520.28</v>
      </c>
      <c r="AB88" s="117">
        <f>-STOA!N88</f>
        <v>0</v>
      </c>
      <c r="AC88">
        <f t="shared" si="3"/>
        <v>18.242812785299343</v>
      </c>
      <c r="AD88">
        <f t="shared" si="4"/>
        <v>2054.8040946350802</v>
      </c>
      <c r="AE88">
        <f>'IDT-1'!B88</f>
        <v>364.48099999999999</v>
      </c>
      <c r="AF88" s="26"/>
      <c r="AG88">
        <f t="shared" si="5"/>
        <v>2419.28509463508</v>
      </c>
      <c r="AI88" s="75">
        <f>PXIL!H88</f>
        <v>0</v>
      </c>
      <c r="AJ88" s="75">
        <f>PXIL!N88</f>
        <v>0</v>
      </c>
      <c r="AK88" s="75">
        <f>RTM_IEX!H88</f>
        <v>99.65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13.274653579676674</v>
      </c>
      <c r="F89">
        <f>GT_Spot!P89</f>
        <v>0</v>
      </c>
      <c r="G89">
        <f>PPCL_NG!P89</f>
        <v>33.950000000000003</v>
      </c>
      <c r="H89">
        <f>PPCL_Spot!P89</f>
        <v>7.41</v>
      </c>
      <c r="I89">
        <f>Bawana_NG!P89</f>
        <v>99.61999999999999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1047.4446208919765</v>
      </c>
      <c r="P89" s="77">
        <v>118.26</v>
      </c>
      <c r="Q89" s="77">
        <v>35.349999999999994</v>
      </c>
      <c r="R89" s="80">
        <v>0</v>
      </c>
      <c r="S89" s="80">
        <v>0</v>
      </c>
      <c r="T89" s="78">
        <f>SUMPRODUCT(LTA!F89:AJ89,LTA!F$101:AJ$101,LTA!F$103:AJ$103)</f>
        <v>26.799999999999997</v>
      </c>
      <c r="U89" s="78">
        <f>SUMPRODUCT(LTA!F89:AJ89,LTA!F$102:AJ$102,LTA!F$103:AJ$103)</f>
        <v>88.94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520.28</v>
      </c>
      <c r="AB89" s="117">
        <f>-STOA!N89</f>
        <v>0</v>
      </c>
      <c r="AC89">
        <f t="shared" si="3"/>
        <v>18.834809615350547</v>
      </c>
      <c r="AD89">
        <f t="shared" si="4"/>
        <v>2121.4844648563026</v>
      </c>
      <c r="AE89">
        <f>'IDT-1'!B89</f>
        <v>274</v>
      </c>
      <c r="AF89" s="26"/>
      <c r="AG89">
        <f t="shared" si="5"/>
        <v>2395.4844648563026</v>
      </c>
      <c r="AI89" s="75">
        <f>PXIL!H89</f>
        <v>0</v>
      </c>
      <c r="AJ89" s="75">
        <f>PXIL!N89</f>
        <v>0</v>
      </c>
      <c r="AK89" s="75">
        <f>RTM_IEX!H89</f>
        <v>148.99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13.274653579676674</v>
      </c>
      <c r="F90">
        <f>GT_Spot!P90</f>
        <v>0</v>
      </c>
      <c r="G90">
        <f>PPCL_NG!P90</f>
        <v>33.950000000000003</v>
      </c>
      <c r="H90">
        <f>PPCL_Spot!P90</f>
        <v>7.41</v>
      </c>
      <c r="I90">
        <f>Bawana_NG!P90</f>
        <v>99.61999999999999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1047.6007714058674</v>
      </c>
      <c r="P90" s="77">
        <v>118.26</v>
      </c>
      <c r="Q90" s="77">
        <v>35.349999999999994</v>
      </c>
      <c r="R90" s="80">
        <v>0</v>
      </c>
      <c r="S90" s="80">
        <v>0</v>
      </c>
      <c r="T90" s="78">
        <f>SUMPRODUCT(LTA!F90:AJ90,LTA!F$101:AJ$101,LTA!F$103:AJ$103)</f>
        <v>27.009999999999998</v>
      </c>
      <c r="U90" s="78">
        <f>SUMPRODUCT(LTA!F90:AJ90,LTA!F$102:AJ$102,LTA!F$103:AJ$103)</f>
        <v>89.55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520.28</v>
      </c>
      <c r="AB90" s="117">
        <f>-STOA!N90</f>
        <v>0</v>
      </c>
      <c r="AC90">
        <f t="shared" si="3"/>
        <v>19.107311739872785</v>
      </c>
      <c r="AD90">
        <f t="shared" si="4"/>
        <v>2152.1781132456708</v>
      </c>
      <c r="AE90">
        <f>'IDT-1'!B90</f>
        <v>307</v>
      </c>
      <c r="AF90" s="26"/>
      <c r="AG90">
        <f t="shared" si="5"/>
        <v>2459.1781132456708</v>
      </c>
      <c r="AI90" s="75">
        <f>PXIL!H90</f>
        <v>0</v>
      </c>
      <c r="AJ90" s="75">
        <f>PXIL!N90</f>
        <v>0</v>
      </c>
      <c r="AK90" s="75">
        <f>RTM_IEX!H90</f>
        <v>178.98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13.274653579676674</v>
      </c>
      <c r="F91">
        <f>GT_Spot!P91</f>
        <v>0</v>
      </c>
      <c r="G91">
        <f>PPCL_NG!P91</f>
        <v>33.950000000000003</v>
      </c>
      <c r="H91">
        <f>PPCL_Spot!P91</f>
        <v>7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997.35533539614471</v>
      </c>
      <c r="P91" s="77">
        <v>118.26</v>
      </c>
      <c r="Q91" s="77">
        <v>35.349999999999994</v>
      </c>
      <c r="R91" s="80">
        <v>0</v>
      </c>
      <c r="S91" s="80">
        <v>0</v>
      </c>
      <c r="T91" s="78">
        <f>SUMPRODUCT(LTA!F91:AJ91,LTA!F$101:AJ$101,LTA!F$103:AJ$103)</f>
        <v>27.03</v>
      </c>
      <c r="U91" s="78">
        <f>SUMPRODUCT(LTA!F91:AJ91,LTA!F$102:AJ$102,LTA!F$103:AJ$103)</f>
        <v>89.85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684.25000000000011</v>
      </c>
      <c r="AB91" s="117">
        <f>-STOA!N91</f>
        <v>0</v>
      </c>
      <c r="AC91">
        <f t="shared" si="3"/>
        <v>19.255983902987225</v>
      </c>
      <c r="AD91">
        <f t="shared" si="4"/>
        <v>2168.9240050728336</v>
      </c>
      <c r="AE91">
        <f>'IDT-1'!B91</f>
        <v>331</v>
      </c>
      <c r="AF91" s="26"/>
      <c r="AG91">
        <f t="shared" si="5"/>
        <v>2499.9240050728336</v>
      </c>
      <c r="AI91" s="75">
        <f>PXIL!H91</f>
        <v>0</v>
      </c>
      <c r="AJ91" s="75">
        <f>PXIL!N91</f>
        <v>0</v>
      </c>
      <c r="AK91" s="75">
        <f>RTM_IEX!H91</f>
        <v>82.24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33.950000000000003</v>
      </c>
      <c r="H92">
        <f>PPCL_Spot!P92</f>
        <v>7.41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997.35533539614471</v>
      </c>
      <c r="P92" s="77">
        <v>118.26</v>
      </c>
      <c r="Q92" s="77">
        <v>35.349999999999994</v>
      </c>
      <c r="R92" s="80">
        <v>0</v>
      </c>
      <c r="S92" s="80">
        <v>0</v>
      </c>
      <c r="T92" s="78">
        <f>SUMPRODUCT(LTA!F92:AJ92,LTA!F$101:AJ$101,LTA!F$103:AJ$103)</f>
        <v>27.049999999999997</v>
      </c>
      <c r="U92" s="78">
        <f>SUMPRODUCT(LTA!F92:AJ92,LTA!F$102:AJ$102,LTA!F$103:AJ$103)</f>
        <v>90.13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775.19</v>
      </c>
      <c r="AB92" s="117">
        <f>-STOA!N92</f>
        <v>0</v>
      </c>
      <c r="AC92">
        <f t="shared" si="3"/>
        <v>20.147599902987228</v>
      </c>
      <c r="AD92">
        <f t="shared" si="4"/>
        <v>2269.3523890728338</v>
      </c>
      <c r="AE92">
        <f>'IDT-1'!B92</f>
        <v>281.22399999999999</v>
      </c>
      <c r="AF92" s="26"/>
      <c r="AG92">
        <f t="shared" si="5"/>
        <v>2550.576389072834</v>
      </c>
      <c r="AI92" s="75">
        <f>PXIL!H92</f>
        <v>0</v>
      </c>
      <c r="AJ92" s="75">
        <f>PXIL!N92</f>
        <v>0</v>
      </c>
      <c r="AK92" s="75">
        <f>RTM_IEX!H92</f>
        <v>91.91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33.950000000000003</v>
      </c>
      <c r="H93">
        <f>PPCL_Spot!P93</f>
        <v>7.41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997.48462588612233</v>
      </c>
      <c r="P93" s="77">
        <v>118.26</v>
      </c>
      <c r="Q93" s="77">
        <v>35.349999999999994</v>
      </c>
      <c r="R93" s="80">
        <v>0</v>
      </c>
      <c r="S93" s="80">
        <v>0</v>
      </c>
      <c r="T93" s="78">
        <f>SUMPRODUCT(LTA!F93:AJ93,LTA!F$101:AJ$101,LTA!F$103:AJ$103)</f>
        <v>27.090000000000003</v>
      </c>
      <c r="U93" s="78">
        <f>SUMPRODUCT(LTA!F93:AJ93,LTA!F$102:AJ$102,LTA!F$103:AJ$103)</f>
        <v>83.490000000000009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32.89</v>
      </c>
      <c r="Z93" s="75">
        <f>IEX!N93</f>
        <v>0</v>
      </c>
      <c r="AA93" s="117">
        <f>STOA!H93</f>
        <v>775.19</v>
      </c>
      <c r="AB93" s="117">
        <f>-STOA!N93</f>
        <v>0</v>
      </c>
      <c r="AC93">
        <f t="shared" si="3"/>
        <v>21.13064165929903</v>
      </c>
      <c r="AD93">
        <f t="shared" si="4"/>
        <v>2380.0786378065</v>
      </c>
      <c r="AE93">
        <f>'IDT-1'!B93</f>
        <v>255.554</v>
      </c>
      <c r="AF93" s="26"/>
      <c r="AG93">
        <f t="shared" si="5"/>
        <v>2635.6326378065</v>
      </c>
      <c r="AI93" s="75">
        <f>PXIL!H93</f>
        <v>0</v>
      </c>
      <c r="AJ93" s="75">
        <f>PXIL!N93</f>
        <v>0</v>
      </c>
      <c r="AK93" s="75">
        <f>RTM_IEX!H93</f>
        <v>182.85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33.950000000000003</v>
      </c>
      <c r="H94">
        <f>PPCL_Spot!P94</f>
        <v>6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997.48462588612233</v>
      </c>
      <c r="P94" s="77">
        <v>118.26</v>
      </c>
      <c r="Q94" s="77">
        <v>35.349999999999994</v>
      </c>
      <c r="R94" s="80">
        <v>0</v>
      </c>
      <c r="S94" s="80">
        <v>0</v>
      </c>
      <c r="T94" s="78">
        <f>SUMPRODUCT(LTA!F94:AJ94,LTA!F$101:AJ$101,LTA!F$103:AJ$103)</f>
        <v>26.5</v>
      </c>
      <c r="U94" s="78">
        <f>SUMPRODUCT(LTA!F94:AJ94,LTA!F$102:AJ$102,LTA!F$103:AJ$103)</f>
        <v>83.25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35.799999999999997</v>
      </c>
      <c r="Z94" s="75">
        <f>IEX!N94</f>
        <v>0</v>
      </c>
      <c r="AA94" s="117">
        <f>STOA!H94</f>
        <v>834.21</v>
      </c>
      <c r="AB94" s="117">
        <f>-STOA!N94</f>
        <v>0</v>
      </c>
      <c r="AC94">
        <f t="shared" si="3"/>
        <v>21.638929659299034</v>
      </c>
      <c r="AD94">
        <f t="shared" si="4"/>
        <v>2437.3303498065002</v>
      </c>
      <c r="AE94">
        <f>'IDT-1'!B94</f>
        <v>215.73400000000001</v>
      </c>
      <c r="AF94" s="26"/>
      <c r="AG94">
        <f t="shared" si="5"/>
        <v>2653.0643498065001</v>
      </c>
      <c r="AI94" s="75">
        <f>PXIL!H94</f>
        <v>0</v>
      </c>
      <c r="AJ94" s="75">
        <f>PXIL!N94</f>
        <v>0</v>
      </c>
      <c r="AK94" s="75">
        <f>RTM_IEX!H94</f>
        <v>180.92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13.274653579676674</v>
      </c>
      <c r="F95">
        <f>GT_Spot!P95</f>
        <v>0</v>
      </c>
      <c r="G95">
        <f>PPCL_NG!P95</f>
        <v>33.950000000000003</v>
      </c>
      <c r="H95">
        <f>PPCL_Spot!P95</f>
        <v>6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985.28186069033529</v>
      </c>
      <c r="P95" s="77">
        <v>118.26</v>
      </c>
      <c r="Q95" s="77">
        <v>35.349999999999994</v>
      </c>
      <c r="R95" s="80">
        <v>0</v>
      </c>
      <c r="S95" s="80">
        <v>0</v>
      </c>
      <c r="T95" s="78">
        <f>SUMPRODUCT(LTA!F95:AJ95,LTA!F$101:AJ$101,LTA!F$103:AJ$103)</f>
        <v>26.2</v>
      </c>
      <c r="U95" s="78">
        <f>SUMPRODUCT(LTA!F95:AJ95,LTA!F$102:AJ$102,LTA!F$103:AJ$103)</f>
        <v>82.61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119.97</v>
      </c>
      <c r="Z95" s="75">
        <f>IEX!N95</f>
        <v>0</v>
      </c>
      <c r="AA95" s="117">
        <f>STOA!H95</f>
        <v>785.7800000000002</v>
      </c>
      <c r="AB95" s="117">
        <f>-STOA!N95</f>
        <v>0</v>
      </c>
      <c r="AC95">
        <f t="shared" si="3"/>
        <v>22.212401325576106</v>
      </c>
      <c r="AD95">
        <f t="shared" si="4"/>
        <v>2501.9241129444354</v>
      </c>
      <c r="AE95">
        <f>'IDT-1'!B95</f>
        <v>185.642</v>
      </c>
      <c r="AF95" s="26"/>
      <c r="AG95">
        <f t="shared" si="5"/>
        <v>2687.5661129444352</v>
      </c>
      <c r="AI95" s="75">
        <f>PXIL!H95</f>
        <v>0</v>
      </c>
      <c r="AJ95" s="75">
        <f>PXIL!N95</f>
        <v>0</v>
      </c>
      <c r="AK95" s="75">
        <f>RTM_IEX!H95</f>
        <v>223.49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13.274653579676674</v>
      </c>
      <c r="F96">
        <f>GT_Spot!P96</f>
        <v>0</v>
      </c>
      <c r="G96">
        <f>PPCL_NG!P96</f>
        <v>33.950000000000003</v>
      </c>
      <c r="H96">
        <f>PPCL_Spot!P96</f>
        <v>6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985.28186069033529</v>
      </c>
      <c r="P96" s="77">
        <v>118.26</v>
      </c>
      <c r="Q96" s="77">
        <v>35.349999999999994</v>
      </c>
      <c r="R96" s="80">
        <v>0</v>
      </c>
      <c r="S96" s="80">
        <v>0</v>
      </c>
      <c r="T96" s="78">
        <f>SUMPRODUCT(LTA!F96:AJ96,LTA!F$101:AJ$101,LTA!F$103:AJ$103)</f>
        <v>26.049999999999997</v>
      </c>
      <c r="U96" s="78">
        <f>SUMPRODUCT(LTA!F96:AJ96,LTA!F$102:AJ$102,LTA!F$103:AJ$103)</f>
        <v>81.919999999999987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124.81</v>
      </c>
      <c r="Z96" s="75">
        <f>IEX!N96</f>
        <v>0</v>
      </c>
      <c r="AA96" s="117">
        <f>STOA!H96</f>
        <v>785.7800000000002</v>
      </c>
      <c r="AB96" s="117">
        <f>-STOA!N96</f>
        <v>0</v>
      </c>
      <c r="AC96">
        <f t="shared" si="3"/>
        <v>22.273121325576106</v>
      </c>
      <c r="AD96">
        <f t="shared" si="4"/>
        <v>2508.7633929444355</v>
      </c>
      <c r="AE96">
        <f>'IDT-1'!B96</f>
        <v>171.852</v>
      </c>
      <c r="AF96" s="26"/>
      <c r="AG96">
        <f t="shared" si="5"/>
        <v>2680.6153929444354</v>
      </c>
      <c r="AI96" s="75">
        <f>PXIL!H96</f>
        <v>0</v>
      </c>
      <c r="AJ96" s="75">
        <f>PXIL!N96</f>
        <v>0</v>
      </c>
      <c r="AK96" s="75">
        <f>RTM_IEX!H96</f>
        <v>226.39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13.274653579676674</v>
      </c>
      <c r="F97">
        <f>GT_Spot!P97</f>
        <v>0</v>
      </c>
      <c r="G97">
        <f>PPCL_NG!P97</f>
        <v>33.950000000000003</v>
      </c>
      <c r="H97">
        <f>PPCL_Spot!P97</f>
        <v>5.79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985.28186069033529</v>
      </c>
      <c r="P97" s="77">
        <v>118.26</v>
      </c>
      <c r="Q97" s="77">
        <v>35.349999999999994</v>
      </c>
      <c r="R97" s="80">
        <v>0</v>
      </c>
      <c r="S97" s="80">
        <v>0</v>
      </c>
      <c r="T97" s="78">
        <f>SUMPRODUCT(LTA!F97:AJ97,LTA!F$101:AJ$101,LTA!F$103:AJ$103)</f>
        <v>25.990000000000002</v>
      </c>
      <c r="U97" s="78">
        <f>SUMPRODUCT(LTA!F97:AJ97,LTA!F$102:AJ$102,LTA!F$103:AJ$103)</f>
        <v>82.22999999999999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84.17</v>
      </c>
      <c r="Z97" s="75">
        <f>IEX!N97</f>
        <v>0</v>
      </c>
      <c r="AA97" s="117">
        <f>STOA!H97</f>
        <v>785.7800000000002</v>
      </c>
      <c r="AB97" s="117">
        <f>-STOA!N97</f>
        <v>0</v>
      </c>
      <c r="AC97">
        <f t="shared" si="3"/>
        <v>22.350121325576108</v>
      </c>
      <c r="AD97">
        <f t="shared" si="4"/>
        <v>2517.4363929444357</v>
      </c>
      <c r="AE97">
        <f>'IDT-1'!B97</f>
        <v>173.822</v>
      </c>
      <c r="AF97" s="26"/>
      <c r="AG97">
        <f t="shared" si="5"/>
        <v>2691.2583929444359</v>
      </c>
      <c r="AI97" s="75">
        <f>PXIL!H97</f>
        <v>0</v>
      </c>
      <c r="AJ97" s="75">
        <f>PXIL!N97</f>
        <v>0</v>
      </c>
      <c r="AK97" s="75">
        <f>RTM_IEX!H97</f>
        <v>275.74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13.274653579676674</v>
      </c>
      <c r="F98">
        <f>GT_Spot!P98</f>
        <v>0</v>
      </c>
      <c r="G98">
        <f>PPCL_NG!P98</f>
        <v>33.950000000000003</v>
      </c>
      <c r="H98">
        <f>PPCL_Spot!P98</f>
        <v>6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985.28186069033529</v>
      </c>
      <c r="P98" s="77">
        <v>118.26</v>
      </c>
      <c r="Q98" s="77">
        <v>35.349999999999994</v>
      </c>
      <c r="R98" s="80">
        <v>0</v>
      </c>
      <c r="S98" s="80">
        <v>0</v>
      </c>
      <c r="T98" s="78">
        <f>SUMPRODUCT(LTA!F98:AJ98,LTA!F$101:AJ$101,LTA!F$103:AJ$103)</f>
        <v>25.75</v>
      </c>
      <c r="U98" s="78">
        <f>SUMPRODUCT(LTA!F98:AJ98,LTA!F$102:AJ$102,LTA!F$103:AJ$103)</f>
        <v>83.72999999999999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65.790000000000006</v>
      </c>
      <c r="Z98" s="75">
        <f>IEX!N98</f>
        <v>0</v>
      </c>
      <c r="AA98" s="117">
        <f>STOA!H98</f>
        <v>785.7800000000002</v>
      </c>
      <c r="AB98" s="117">
        <f>-STOA!N98</f>
        <v>0</v>
      </c>
      <c r="AC98">
        <f t="shared" si="3"/>
        <v>22.116129325576107</v>
      </c>
      <c r="AD98">
        <f t="shared" si="4"/>
        <v>2491.080384944436</v>
      </c>
      <c r="AE98">
        <f>'IDT-1'!B98</f>
        <v>181.75200000000001</v>
      </c>
      <c r="AF98" s="26"/>
      <c r="AG98">
        <f t="shared" si="5"/>
        <v>2672.8323849444359</v>
      </c>
      <c r="AI98" s="75">
        <f>PXIL!H98</f>
        <v>0</v>
      </c>
      <c r="AJ98" s="75">
        <f>PXIL!N98</f>
        <v>0</v>
      </c>
      <c r="AK98" s="75">
        <f>RTM_IEX!H98</f>
        <v>266.06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0.30690639413609794</v>
      </c>
      <c r="F99">
        <f t="shared" si="6"/>
        <v>0</v>
      </c>
      <c r="G99">
        <f t="shared" si="6"/>
        <v>0.81479999999999886</v>
      </c>
      <c r="H99">
        <f t="shared" si="6"/>
        <v>0.20196342363714445</v>
      </c>
      <c r="I99">
        <f t="shared" si="6"/>
        <v>2.2246220082697561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22.594543262611598</v>
      </c>
      <c r="P99" s="77">
        <f t="shared" si="6"/>
        <v>1.3164665890450391</v>
      </c>
      <c r="Q99" s="77">
        <f t="shared" si="6"/>
        <v>0.72268933594416063</v>
      </c>
      <c r="R99" s="80">
        <f t="shared" si="6"/>
        <v>0.39218128226797783</v>
      </c>
      <c r="S99" s="80">
        <f t="shared" si="6"/>
        <v>0</v>
      </c>
      <c r="T99" s="78">
        <f t="shared" si="6"/>
        <v>2.4186074999999998</v>
      </c>
      <c r="U99" s="78">
        <f t="shared" si="6"/>
        <v>1.7428299999999997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0.167965</v>
      </c>
      <c r="Z99" s="75">
        <f t="shared" si="6"/>
        <v>0</v>
      </c>
      <c r="AA99" s="117">
        <f t="shared" si="6"/>
        <v>14.638435000000005</v>
      </c>
      <c r="AB99" s="117">
        <f t="shared" si="6"/>
        <v>0</v>
      </c>
      <c r="AC99">
        <f t="shared" si="6"/>
        <v>0.43606076158739748</v>
      </c>
      <c r="AD99">
        <f t="shared" si="6"/>
        <v>48.188699034324387</v>
      </c>
      <c r="AE99">
        <f t="shared" si="6"/>
        <v>1.6512615000000004</v>
      </c>
      <c r="AG99">
        <f t="shared" si="6"/>
        <v>49.839960534324391</v>
      </c>
      <c r="AI99">
        <f t="shared" si="6"/>
        <v>0</v>
      </c>
      <c r="AJ99">
        <f t="shared" si="6"/>
        <v>0</v>
      </c>
      <c r="AK99">
        <f t="shared" si="6"/>
        <v>1.5419349999999996</v>
      </c>
      <c r="AL99">
        <f t="shared" si="6"/>
        <v>-0.46174999999999999</v>
      </c>
      <c r="AM99">
        <f t="shared" si="6"/>
        <v>0</v>
      </c>
      <c r="AN99">
        <f t="shared" si="6"/>
        <v>0</v>
      </c>
      <c r="AO99">
        <f t="shared" si="6"/>
        <v>2.565E-3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44794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7.2715935334872981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41.514742091645104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730.37114689482848</v>
      </c>
      <c r="P3" s="77">
        <v>27.292611983154671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20.309999999999999</v>
      </c>
      <c r="U3" s="78">
        <f>SUMPRODUCT(LTA!F3:AJ3,LTA!F$102:AJ$102,LTA!F$104:AJ$104)</f>
        <v>100.41999999999999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275.58</v>
      </c>
      <c r="AB3" s="117">
        <f>-STOA!O3</f>
        <v>0</v>
      </c>
      <c r="AC3">
        <f>SUMIF(B3:AB3,"&gt;0")*$AC$2-SUMIF(B3:AB3,"&lt;0")*($AC$2/(1-$AC$2))+SUMIF(AI3:AR3,"&gt;0")*$AC$2-SUMIF(AI3:AR3,"&lt;0")*($AC$2/(1-$AC$2))</f>
        <v>11.663015178751284</v>
      </c>
      <c r="AD3">
        <f>SUM(B3:AB3,AI3:AR3)-AC3</f>
        <v>1313.6796187702582</v>
      </c>
      <c r="AE3">
        <f>'IDT-1'!C3</f>
        <v>-15</v>
      </c>
      <c r="AF3" s="26"/>
      <c r="AG3">
        <f>SUM(AD3:AF3)</f>
        <v>1298.6796187702582</v>
      </c>
      <c r="AI3" s="75">
        <f>PXIL!I3</f>
        <v>0</v>
      </c>
      <c r="AJ3" s="75">
        <f>PXIL!O3</f>
        <v>0</v>
      </c>
      <c r="AK3" s="75">
        <f>RTM_IEX!I3</f>
        <v>77.400000000000006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7.2715935334872981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730.37114689482848</v>
      </c>
      <c r="P4" s="77">
        <v>27.292611983154671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20.51</v>
      </c>
      <c r="U4" s="78">
        <f>SUMPRODUCT(LTA!F4:AJ4,LTA!F$102:AJ$102,LTA!F$104:AJ$104)</f>
        <v>100.64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11.673269448344808</v>
      </c>
      <c r="AD4">
        <f t="shared" ref="AD4:AD67" si="1">SUM(B4:AB4,AI4:AR4)-AC4</f>
        <v>1314.8346224090194</v>
      </c>
      <c r="AE4">
        <f>'IDT-1'!C4</f>
        <v>-25</v>
      </c>
      <c r="AF4" s="26"/>
      <c r="AG4">
        <f t="shared" ref="AG4:AG67" si="2">SUM(AD4:AF4)</f>
        <v>1289.8346224090194</v>
      </c>
      <c r="AI4" s="75">
        <f>PXIL!I4</f>
        <v>0</v>
      </c>
      <c r="AJ4" s="75">
        <f>PXIL!O4</f>
        <v>0</v>
      </c>
      <c r="AK4" s="75">
        <f>RTM_IEX!I4</f>
        <v>72.569999999999993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7.2715935334872981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729.55673781373844</v>
      </c>
      <c r="P5" s="77">
        <v>27.292611983154671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18.600000000000001</v>
      </c>
      <c r="U5" s="78">
        <f>SUMPRODUCT(LTA!F5:AJ5,LTA!F$102:AJ$102,LTA!F$104:AJ$104)</f>
        <v>100.89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275.58</v>
      </c>
      <c r="AB5" s="117">
        <f>-STOA!O5</f>
        <v>0</v>
      </c>
      <c r="AC5">
        <f t="shared" si="0"/>
        <v>11.608902648431215</v>
      </c>
      <c r="AD5">
        <f t="shared" si="1"/>
        <v>1307.5845801278431</v>
      </c>
      <c r="AE5">
        <f>'IDT-1'!C5</f>
        <v>-45</v>
      </c>
      <c r="AF5" s="26"/>
      <c r="AG5">
        <f t="shared" si="2"/>
        <v>1262.5845801278431</v>
      </c>
      <c r="AI5" s="75">
        <f>PXIL!I5</f>
        <v>0</v>
      </c>
      <c r="AJ5" s="75">
        <f>PXIL!O5</f>
        <v>0</v>
      </c>
      <c r="AK5" s="75">
        <f>RTM_IEX!I5</f>
        <v>67.73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7.2715935334872981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729.55673570718682</v>
      </c>
      <c r="P6" s="77">
        <v>27.292611983154671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18.7</v>
      </c>
      <c r="U6" s="78">
        <f>SUMPRODUCT(LTA!F6:AJ6,LTA!F$102:AJ$102,LTA!F$104:AJ$104)</f>
        <v>101.11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275.58</v>
      </c>
      <c r="AB6" s="117">
        <f>-STOA!O6</f>
        <v>0</v>
      </c>
      <c r="AC6">
        <f t="shared" si="0"/>
        <v>11.56912662989356</v>
      </c>
      <c r="AD6">
        <f t="shared" si="1"/>
        <v>1303.1043540398291</v>
      </c>
      <c r="AE6">
        <f>'IDT-1'!C6</f>
        <v>-60</v>
      </c>
      <c r="AF6" s="26"/>
      <c r="AG6">
        <f t="shared" si="2"/>
        <v>1243.1043540398291</v>
      </c>
      <c r="AI6" s="75">
        <f>PXIL!I6</f>
        <v>0</v>
      </c>
      <c r="AJ6" s="75">
        <f>PXIL!O6</f>
        <v>0</v>
      </c>
      <c r="AK6" s="75">
        <f>RTM_IEX!I6</f>
        <v>62.89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7.2715935334872981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725.50994850706957</v>
      </c>
      <c r="P7" s="77">
        <v>27.292611983154671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19.14</v>
      </c>
      <c r="U7" s="78">
        <f>SUMPRODUCT(LTA!F7:AJ7,LTA!F$102:AJ$102,LTA!F$104:AJ$104)</f>
        <v>101.47999999999999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275.58</v>
      </c>
      <c r="AB7" s="117">
        <f>-STOA!O7</f>
        <v>0</v>
      </c>
      <c r="AC7">
        <f t="shared" si="0"/>
        <v>11.370362902532529</v>
      </c>
      <c r="AD7">
        <f t="shared" si="1"/>
        <v>1280.7163305670726</v>
      </c>
      <c r="AE7">
        <f>'IDT-1'!C7</f>
        <v>-56.307000000000002</v>
      </c>
      <c r="AF7" s="26"/>
      <c r="AG7">
        <f t="shared" si="2"/>
        <v>1224.4093305670726</v>
      </c>
      <c r="AI7" s="75">
        <f>PXIL!I7</f>
        <v>0</v>
      </c>
      <c r="AJ7" s="75">
        <f>PXIL!O7</f>
        <v>0</v>
      </c>
      <c r="AK7" s="75">
        <f>RTM_IEX!I7</f>
        <v>43.54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7.2715935334872981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725.50994850706957</v>
      </c>
      <c r="P8" s="77">
        <v>27.292611983154671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19.760000000000002</v>
      </c>
      <c r="U8" s="78">
        <f>SUMPRODUCT(LTA!F8:AJ8,LTA!F$102:AJ$102,LTA!F$104:AJ$104)</f>
        <v>101.58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275.58</v>
      </c>
      <c r="AB8" s="117">
        <f>-STOA!O8</f>
        <v>0</v>
      </c>
      <c r="AC8">
        <f t="shared" si="0"/>
        <v>11.121234902532526</v>
      </c>
      <c r="AD8">
        <f t="shared" si="1"/>
        <v>1252.6554585670729</v>
      </c>
      <c r="AE8">
        <f>'IDT-1'!C8</f>
        <v>-42.335999999999999</v>
      </c>
      <c r="AF8" s="26"/>
      <c r="AG8">
        <f t="shared" si="2"/>
        <v>1210.3194585670728</v>
      </c>
      <c r="AI8" s="75">
        <f>PXIL!I8</f>
        <v>0</v>
      </c>
      <c r="AJ8" s="75">
        <f>PXIL!O8</f>
        <v>0</v>
      </c>
      <c r="AK8" s="75">
        <f>RTM_IEX!I8</f>
        <v>14.51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7.2715935334872981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680.93222304308244</v>
      </c>
      <c r="P9" s="77">
        <v>27.292611983154671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20.190000000000001</v>
      </c>
      <c r="U9" s="78">
        <f>SUMPRODUCT(LTA!F9:AJ9,LTA!F$102:AJ$102,LTA!F$104:AJ$104)</f>
        <v>101.27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275.58</v>
      </c>
      <c r="AB9" s="117">
        <f>-STOA!O9</f>
        <v>0</v>
      </c>
      <c r="AC9">
        <f t="shared" si="0"/>
        <v>10.849176106504325</v>
      </c>
      <c r="AD9">
        <f t="shared" si="1"/>
        <v>1171.7897918991141</v>
      </c>
      <c r="AE9">
        <f>'IDT-1'!C9</f>
        <v>-29.635000000000002</v>
      </c>
      <c r="AF9" s="26"/>
      <c r="AG9">
        <f t="shared" si="2"/>
        <v>1142.1547918991141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7.2715935334872981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40.000000000000007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655.0122258527017</v>
      </c>
      <c r="P10" s="77">
        <v>27.292611983154671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17.38</v>
      </c>
      <c r="U10" s="78">
        <f>SUMPRODUCT(LTA!F10:AJ10,LTA!F$102:AJ$102,LTA!F$104:AJ$104)</f>
        <v>100.85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275.58</v>
      </c>
      <c r="AB10" s="117">
        <f>-STOA!O10</f>
        <v>0</v>
      </c>
      <c r="AC10">
        <f t="shared" si="0"/>
        <v>10.283406943174089</v>
      </c>
      <c r="AD10">
        <f t="shared" si="1"/>
        <v>1158.2855638720634</v>
      </c>
      <c r="AE10">
        <f>'IDT-1'!C10</f>
        <v>0</v>
      </c>
      <c r="AF10" s="26"/>
      <c r="AG10">
        <f t="shared" si="2"/>
        <v>1158.2855638720634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7.2715935334872981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639.24686113726136</v>
      </c>
      <c r="P11" s="77">
        <v>27.29</v>
      </c>
      <c r="Q11" s="77">
        <v>20.443217377616872</v>
      </c>
      <c r="R11" s="80">
        <v>0</v>
      </c>
      <c r="S11" s="80">
        <v>0</v>
      </c>
      <c r="T11" s="78">
        <f>SUMPRODUCT(LTA!F11:AJ11,LTA!F$101:AJ$101,LTA!F$104:AJ$104)</f>
        <v>17.579999999999998</v>
      </c>
      <c r="U11" s="78">
        <f>SUMPRODUCT(LTA!F11:AJ11,LTA!F$102:AJ$102,LTA!F$104:AJ$104)</f>
        <v>97.63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-5</v>
      </c>
      <c r="AA11" s="117">
        <f>STOA!I11</f>
        <v>275.58</v>
      </c>
      <c r="AB11" s="117">
        <f>-STOA!O11</f>
        <v>0</v>
      </c>
      <c r="AC11">
        <f t="shared" si="0"/>
        <v>10.162469351636593</v>
      </c>
      <c r="AD11">
        <f t="shared" si="1"/>
        <v>1134.6192026967287</v>
      </c>
      <c r="AE11">
        <f>'IDT-1'!C11</f>
        <v>0</v>
      </c>
      <c r="AF11" s="26"/>
      <c r="AG11">
        <f t="shared" si="2"/>
        <v>1134.6192026967287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7.2715935334872981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639.24686113726136</v>
      </c>
      <c r="P12" s="77">
        <v>27.29</v>
      </c>
      <c r="Q12" s="77">
        <v>20.443217377616872</v>
      </c>
      <c r="R12" s="80">
        <v>0</v>
      </c>
      <c r="S12" s="80">
        <v>0</v>
      </c>
      <c r="T12" s="78">
        <f>SUMPRODUCT(LTA!F12:AJ12,LTA!F$101:AJ$101,LTA!F$104:AJ$104)</f>
        <v>17.8</v>
      </c>
      <c r="U12" s="78">
        <f>SUMPRODUCT(LTA!F12:AJ12,LTA!F$102:AJ$102,LTA!F$104:AJ$104)</f>
        <v>97.49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</v>
      </c>
      <c r="AA12" s="117">
        <f>STOA!I12</f>
        <v>275.58</v>
      </c>
      <c r="AB12" s="117">
        <f>-STOA!O12</f>
        <v>0</v>
      </c>
      <c r="AC12">
        <f t="shared" si="0"/>
        <v>10.340735902080498</v>
      </c>
      <c r="AD12">
        <f t="shared" si="1"/>
        <v>1114.5209361462848</v>
      </c>
      <c r="AE12">
        <f>'IDT-1'!C12</f>
        <v>0</v>
      </c>
      <c r="AF12" s="26"/>
      <c r="AG12">
        <f t="shared" si="2"/>
        <v>1114.5209361462848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7.2715935334872981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638.65070902326215</v>
      </c>
      <c r="P13" s="77">
        <v>27.29</v>
      </c>
      <c r="Q13" s="77">
        <v>20.443217377616872</v>
      </c>
      <c r="R13" s="80">
        <v>0</v>
      </c>
      <c r="S13" s="80">
        <v>0</v>
      </c>
      <c r="T13" s="78">
        <f>SUMPRODUCT(LTA!F13:AJ13,LTA!F$101:AJ$101,LTA!F$104:AJ$104)</f>
        <v>17.78</v>
      </c>
      <c r="U13" s="78">
        <f>SUMPRODUCT(LTA!F13:AJ13,LTA!F$102:AJ$102,LTA!F$104:AJ$104)</f>
        <v>97.33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-40</v>
      </c>
      <c r="AA13" s="117">
        <f>STOA!I13</f>
        <v>275.58</v>
      </c>
      <c r="AB13" s="117">
        <f>-STOA!O13</f>
        <v>0</v>
      </c>
      <c r="AC13">
        <f t="shared" si="0"/>
        <v>10.552261676310236</v>
      </c>
      <c r="AD13">
        <f t="shared" si="1"/>
        <v>1108.2132582580559</v>
      </c>
      <c r="AE13">
        <f>'IDT-1'!C13</f>
        <v>0</v>
      </c>
      <c r="AF13" s="26"/>
      <c r="AG13">
        <f t="shared" si="2"/>
        <v>1108.2132582580559</v>
      </c>
      <c r="AI13" s="75">
        <f>PXIL!I13</f>
        <v>0</v>
      </c>
      <c r="AJ13" s="75">
        <f>PXIL!O13</f>
        <v>0</v>
      </c>
      <c r="AK13" s="75">
        <f>RTM_IEX!I13</f>
        <v>9.68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7.2715935334872981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638.86959399245609</v>
      </c>
      <c r="P14" s="77">
        <v>27.29</v>
      </c>
      <c r="Q14" s="77">
        <v>20.443217377616872</v>
      </c>
      <c r="R14" s="80">
        <v>0</v>
      </c>
      <c r="S14" s="80">
        <v>0</v>
      </c>
      <c r="T14" s="78">
        <f>SUMPRODUCT(LTA!F14:AJ14,LTA!F$101:AJ$101,LTA!F$104:AJ$104)</f>
        <v>17.75</v>
      </c>
      <c r="U14" s="78">
        <f>SUMPRODUCT(LTA!F14:AJ14,LTA!F$102:AJ$102,LTA!F$104:AJ$104)</f>
        <v>97.27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-60</v>
      </c>
      <c r="AA14" s="117">
        <f>STOA!I14</f>
        <v>275.58</v>
      </c>
      <c r="AB14" s="117">
        <f>-STOA!O14</f>
        <v>0</v>
      </c>
      <c r="AC14">
        <f t="shared" si="0"/>
        <v>10.645774414483048</v>
      </c>
      <c r="AD14">
        <f t="shared" si="1"/>
        <v>1078.5686304890771</v>
      </c>
      <c r="AE14">
        <f>'IDT-1'!C14</f>
        <v>0</v>
      </c>
      <c r="AF14" s="26"/>
      <c r="AG14">
        <f t="shared" si="2"/>
        <v>1078.5686304890771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7.2715935334872981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639.06316388417565</v>
      </c>
      <c r="P15" s="77">
        <v>27.29</v>
      </c>
      <c r="Q15" s="77">
        <v>20.443217377616872</v>
      </c>
      <c r="R15" s="80">
        <v>0</v>
      </c>
      <c r="S15" s="80">
        <v>0</v>
      </c>
      <c r="T15" s="78">
        <f>SUMPRODUCT(LTA!F15:AJ15,LTA!F$101:AJ$101,LTA!F$104:AJ$104)</f>
        <v>17.690000000000001</v>
      </c>
      <c r="U15" s="78">
        <f>SUMPRODUCT(LTA!F15:AJ15,LTA!F$102:AJ$102,LTA!F$104:AJ$104)</f>
        <v>97.41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-55</v>
      </c>
      <c r="AA15" s="117">
        <f>STOA!I15</f>
        <v>258.26</v>
      </c>
      <c r="AB15" s="117">
        <f>-STOA!O15</f>
        <v>0</v>
      </c>
      <c r="AC15">
        <f t="shared" si="0"/>
        <v>10.536559191919206</v>
      </c>
      <c r="AD15">
        <f t="shared" si="1"/>
        <v>1076.3114156033607</v>
      </c>
      <c r="AE15">
        <f>'IDT-1'!C15</f>
        <v>0</v>
      </c>
      <c r="AF15" s="26"/>
      <c r="AG15">
        <f t="shared" si="2"/>
        <v>1076.3114156033607</v>
      </c>
      <c r="AI15" s="75">
        <f>PXIL!I15</f>
        <v>0</v>
      </c>
      <c r="AJ15" s="75">
        <f>PXIL!O15</f>
        <v>0</v>
      </c>
      <c r="AK15" s="75">
        <f>RTM_IEX!I15</f>
        <v>9.68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7.2715935334872981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639.87707132417563</v>
      </c>
      <c r="P16" s="77">
        <v>27.29</v>
      </c>
      <c r="Q16" s="77">
        <v>20.443217377616872</v>
      </c>
      <c r="R16" s="80">
        <v>0</v>
      </c>
      <c r="S16" s="80">
        <v>0</v>
      </c>
      <c r="T16" s="78">
        <f>SUMPRODUCT(LTA!F16:AJ16,LTA!F$101:AJ$101,LTA!F$104:AJ$104)</f>
        <v>17.62</v>
      </c>
      <c r="U16" s="78">
        <f>SUMPRODUCT(LTA!F16:AJ16,LTA!F$102:AJ$102,LTA!F$104:AJ$104)</f>
        <v>97.39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-65</v>
      </c>
      <c r="AA16" s="117">
        <f>STOA!I16</f>
        <v>258.26</v>
      </c>
      <c r="AB16" s="117">
        <f>-STOA!O16</f>
        <v>0</v>
      </c>
      <c r="AC16">
        <f t="shared" si="0"/>
        <v>10.679698765446089</v>
      </c>
      <c r="AD16">
        <f t="shared" si="1"/>
        <v>1042.2121834698337</v>
      </c>
      <c r="AE16">
        <f>'IDT-1'!C16</f>
        <v>0</v>
      </c>
      <c r="AF16" s="26"/>
      <c r="AG16">
        <f t="shared" si="2"/>
        <v>1042.2121834698337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7.2715935334872981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622.57081241049411</v>
      </c>
      <c r="P17" s="77">
        <v>27.29</v>
      </c>
      <c r="Q17" s="77">
        <v>20.443217377616872</v>
      </c>
      <c r="R17" s="80">
        <v>0</v>
      </c>
      <c r="S17" s="80">
        <v>0</v>
      </c>
      <c r="T17" s="78">
        <f>SUMPRODUCT(LTA!F17:AJ17,LTA!F$101:AJ$101,LTA!F$104:AJ$104)</f>
        <v>20.2</v>
      </c>
      <c r="U17" s="78">
        <f>SUMPRODUCT(LTA!F17:AJ17,LTA!F$102:AJ$102,LTA!F$104:AJ$104)</f>
        <v>97.16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-75</v>
      </c>
      <c r="AA17" s="117">
        <f>STOA!I17</f>
        <v>258.26</v>
      </c>
      <c r="AB17" s="117">
        <f>-STOA!O17</f>
        <v>0</v>
      </c>
      <c r="AC17">
        <f t="shared" si="0"/>
        <v>10.673973049394712</v>
      </c>
      <c r="AD17">
        <f t="shared" si="1"/>
        <v>1051.6116502722032</v>
      </c>
      <c r="AE17">
        <f>'IDT-1'!C17</f>
        <v>0</v>
      </c>
      <c r="AF17" s="26"/>
      <c r="AG17">
        <f t="shared" si="2"/>
        <v>1051.6116502722032</v>
      </c>
      <c r="AI17" s="75">
        <f>PXIL!I17</f>
        <v>0</v>
      </c>
      <c r="AJ17" s="75">
        <f>PXIL!O17</f>
        <v>0</v>
      </c>
      <c r="AK17" s="75">
        <f>RTM_IEX!I17</f>
        <v>19.350000000000001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7.2715935334872981</v>
      </c>
      <c r="F18">
        <f>GT_Spot!Q18</f>
        <v>0</v>
      </c>
      <c r="G18">
        <f>PPCL_NG!Q18</f>
        <v>19.28</v>
      </c>
      <c r="H18">
        <f>PPCL_Spot!Q18</f>
        <v>5.07</v>
      </c>
      <c r="I18">
        <f>Bawana_NG!Q18</f>
        <v>40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622.65720861120781</v>
      </c>
      <c r="P18" s="77">
        <v>27.29</v>
      </c>
      <c r="Q18" s="77">
        <v>20.443217377616872</v>
      </c>
      <c r="R18" s="80">
        <v>0</v>
      </c>
      <c r="S18" s="80">
        <v>0</v>
      </c>
      <c r="T18" s="78">
        <f>SUMPRODUCT(LTA!F18:AJ18,LTA!F$101:AJ$101,LTA!F$104:AJ$104)</f>
        <v>20.09</v>
      </c>
      <c r="U18" s="78">
        <f>SUMPRODUCT(LTA!F18:AJ18,LTA!F$102:AJ$102,LTA!F$104:AJ$104)</f>
        <v>96.72999999999999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-90</v>
      </c>
      <c r="AA18" s="117">
        <f>STOA!I18</f>
        <v>258.26</v>
      </c>
      <c r="AB18" s="117">
        <f>-STOA!O18</f>
        <v>0</v>
      </c>
      <c r="AC18">
        <f t="shared" si="0"/>
        <v>10.629441248793926</v>
      </c>
      <c r="AD18">
        <f t="shared" si="1"/>
        <v>1016.4625782735181</v>
      </c>
      <c r="AE18">
        <f>'IDT-1'!C18</f>
        <v>0</v>
      </c>
      <c r="AF18" s="26"/>
      <c r="AG18">
        <f t="shared" si="2"/>
        <v>1016.4625782735181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7.2715935334872981</v>
      </c>
      <c r="F19">
        <f>GT_Spot!Q19</f>
        <v>0</v>
      </c>
      <c r="G19">
        <f>PPCL_NG!Q19</f>
        <v>19.28</v>
      </c>
      <c r="H19">
        <f>PPCL_Spot!Q19</f>
        <v>5.05</v>
      </c>
      <c r="I19">
        <f>Bawana_NG!Q19</f>
        <v>40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621.78526842536053</v>
      </c>
      <c r="P19" s="77">
        <v>27.29</v>
      </c>
      <c r="Q19" s="77">
        <v>20.443217377616872</v>
      </c>
      <c r="R19" s="80">
        <v>0</v>
      </c>
      <c r="S19" s="80">
        <v>0</v>
      </c>
      <c r="T19" s="78">
        <f>SUMPRODUCT(LTA!F19:AJ19,LTA!F$101:AJ$101,LTA!F$104:AJ$104)</f>
        <v>19.96</v>
      </c>
      <c r="U19" s="78">
        <f>SUMPRODUCT(LTA!F19:AJ19,LTA!F$102:AJ$102,LTA!F$104:AJ$104)</f>
        <v>96.179999999999993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-100</v>
      </c>
      <c r="AA19" s="117">
        <f>STOA!I19</f>
        <v>258.26</v>
      </c>
      <c r="AB19" s="117">
        <f>-STOA!O19</f>
        <v>0</v>
      </c>
      <c r="AC19">
        <f t="shared" si="0"/>
        <v>11.087541450380423</v>
      </c>
      <c r="AD19">
        <f t="shared" si="1"/>
        <v>1047.9725378860842</v>
      </c>
      <c r="AE19">
        <f>'IDT-1'!C19</f>
        <v>0</v>
      </c>
      <c r="AF19" s="26"/>
      <c r="AG19">
        <f t="shared" si="2"/>
        <v>1047.9725378860842</v>
      </c>
      <c r="AI19" s="75">
        <f>PXIL!I19</f>
        <v>0</v>
      </c>
      <c r="AJ19" s="75">
        <f>PXIL!O19</f>
        <v>0</v>
      </c>
      <c r="AK19" s="75">
        <f>RTM_IEX!I19</f>
        <v>43.54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7.2715935334872981</v>
      </c>
      <c r="F20">
        <f>GT_Spot!Q20</f>
        <v>0</v>
      </c>
      <c r="G20">
        <f>PPCL_NG!Q20</f>
        <v>19.28</v>
      </c>
      <c r="H20">
        <f>PPCL_Spot!Q20</f>
        <v>5.07</v>
      </c>
      <c r="I20">
        <f>Bawana_NG!Q20</f>
        <v>40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620.97136098536055</v>
      </c>
      <c r="P20" s="77">
        <v>27.29</v>
      </c>
      <c r="Q20" s="77">
        <v>20.443217377616872</v>
      </c>
      <c r="R20" s="80">
        <v>0</v>
      </c>
      <c r="S20" s="80">
        <v>0</v>
      </c>
      <c r="T20" s="78">
        <f>SUMPRODUCT(LTA!F20:AJ20,LTA!F$101:AJ$101,LTA!F$104:AJ$104)</f>
        <v>19.84</v>
      </c>
      <c r="U20" s="78">
        <f>SUMPRODUCT(LTA!F20:AJ20,LTA!F$102:AJ$102,LTA!F$104:AJ$104)</f>
        <v>96.08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-110</v>
      </c>
      <c r="AA20" s="117">
        <f>STOA!I20</f>
        <v>258.26</v>
      </c>
      <c r="AB20" s="117">
        <f>-STOA!O20</f>
        <v>0</v>
      </c>
      <c r="AC20">
        <f t="shared" si="0"/>
        <v>10.954528340130377</v>
      </c>
      <c r="AD20">
        <f t="shared" si="1"/>
        <v>1012.9016435563343</v>
      </c>
      <c r="AE20">
        <f>'IDT-1'!C20</f>
        <v>0</v>
      </c>
      <c r="AF20" s="26"/>
      <c r="AG20">
        <f t="shared" si="2"/>
        <v>1012.9016435563343</v>
      </c>
      <c r="AI20" s="75">
        <f>PXIL!I20</f>
        <v>0</v>
      </c>
      <c r="AJ20" s="75">
        <f>PXIL!O20</f>
        <v>0</v>
      </c>
      <c r="AK20" s="75">
        <f>RTM_IEX!I20</f>
        <v>19.350000000000001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7.2715935334872981</v>
      </c>
      <c r="F21">
        <f>GT_Spot!Q21</f>
        <v>0</v>
      </c>
      <c r="G21">
        <f>PPCL_NG!Q21</f>
        <v>19.28</v>
      </c>
      <c r="H21">
        <f>PPCL_Spot!Q21</f>
        <v>5.07</v>
      </c>
      <c r="I21">
        <f>Bawana_NG!Q21</f>
        <v>40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620.60857299487975</v>
      </c>
      <c r="P21" s="77">
        <v>27.29</v>
      </c>
      <c r="Q21" s="77">
        <v>20.443217377616872</v>
      </c>
      <c r="R21" s="80">
        <v>0</v>
      </c>
      <c r="S21" s="80">
        <v>0</v>
      </c>
      <c r="T21" s="78">
        <f>SUMPRODUCT(LTA!F21:AJ21,LTA!F$101:AJ$101,LTA!F$104:AJ$104)</f>
        <v>19.670000000000002</v>
      </c>
      <c r="U21" s="78">
        <f>SUMPRODUCT(LTA!F21:AJ21,LTA!F$102:AJ$102,LTA!F$104:AJ$104)</f>
        <v>95.949999999999989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-120</v>
      </c>
      <c r="AA21" s="117">
        <f>STOA!I21</f>
        <v>258.26</v>
      </c>
      <c r="AB21" s="117">
        <f>-STOA!O21</f>
        <v>0</v>
      </c>
      <c r="AC21">
        <f t="shared" si="0"/>
        <v>10.867197081036096</v>
      </c>
      <c r="AD21">
        <f t="shared" si="1"/>
        <v>982.9761868249476</v>
      </c>
      <c r="AE21">
        <f>'IDT-1'!C21</f>
        <v>0</v>
      </c>
      <c r="AF21" s="26"/>
      <c r="AG21">
        <f t="shared" si="2"/>
        <v>982.9761868249476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7.2715935334872981</v>
      </c>
      <c r="F22">
        <f>GT_Spot!Q22</f>
        <v>0</v>
      </c>
      <c r="G22">
        <f>PPCL_NG!Q22</f>
        <v>19.28</v>
      </c>
      <c r="H22">
        <f>PPCL_Spot!Q22</f>
        <v>5.07</v>
      </c>
      <c r="I22">
        <f>Bawana_NG!Q22</f>
        <v>40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620.52217679416617</v>
      </c>
      <c r="P22" s="77">
        <v>27.29</v>
      </c>
      <c r="Q22" s="77">
        <v>20.443217377616872</v>
      </c>
      <c r="R22" s="80">
        <v>0</v>
      </c>
      <c r="S22" s="80">
        <v>0</v>
      </c>
      <c r="T22" s="78">
        <f>SUMPRODUCT(LTA!F22:AJ22,LTA!F$101:AJ$101,LTA!F$104:AJ$104)</f>
        <v>19.5</v>
      </c>
      <c r="U22" s="78">
        <f>SUMPRODUCT(LTA!F22:AJ22,LTA!F$102:AJ$102,LTA!F$104:AJ$104)</f>
        <v>95.759999999999991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-130</v>
      </c>
      <c r="AA22" s="117">
        <f>STOA!I22</f>
        <v>258.26</v>
      </c>
      <c r="AB22" s="117">
        <f>-STOA!O22</f>
        <v>0</v>
      </c>
      <c r="AC22">
        <f t="shared" si="0"/>
        <v>10.95205006969177</v>
      </c>
      <c r="AD22">
        <f t="shared" si="1"/>
        <v>972.44493763557853</v>
      </c>
      <c r="AE22">
        <f>'IDT-1'!C22</f>
        <v>0</v>
      </c>
      <c r="AF22" s="26"/>
      <c r="AG22">
        <f t="shared" si="2"/>
        <v>972.44493763557853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7.2715935334872981</v>
      </c>
      <c r="F23">
        <f>GT_Spot!Q23</f>
        <v>0</v>
      </c>
      <c r="G23">
        <f>PPCL_NG!Q23</f>
        <v>19.28</v>
      </c>
      <c r="H23">
        <f>PPCL_Spot!Q23</f>
        <v>5.07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655.98358768038179</v>
      </c>
      <c r="P23" s="77">
        <v>27.29</v>
      </c>
      <c r="Q23" s="77">
        <v>20.443217377616872</v>
      </c>
      <c r="R23" s="80">
        <v>0</v>
      </c>
      <c r="S23" s="80">
        <v>0</v>
      </c>
      <c r="T23" s="78">
        <f>SUMPRODUCT(LTA!F23:AJ23,LTA!F$101:AJ$101,LTA!F$104:AJ$104)</f>
        <v>19.329999999999998</v>
      </c>
      <c r="U23" s="78">
        <f>SUMPRODUCT(LTA!F23:AJ23,LTA!F$102:AJ$102,LTA!F$104:AJ$104)</f>
        <v>98.07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-135</v>
      </c>
      <c r="AA23" s="117">
        <f>STOA!I23</f>
        <v>258.26</v>
      </c>
      <c r="AB23" s="117">
        <f>-STOA!O23</f>
        <v>0</v>
      </c>
      <c r="AC23">
        <f t="shared" si="0"/>
        <v>11.414629123101445</v>
      </c>
      <c r="AD23">
        <f t="shared" si="1"/>
        <v>1014.5037694683843</v>
      </c>
      <c r="AE23">
        <f>'IDT-1'!C23</f>
        <v>0</v>
      </c>
      <c r="AF23" s="26"/>
      <c r="AG23">
        <f t="shared" si="2"/>
        <v>1014.5037694683843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7.2715935334872981</v>
      </c>
      <c r="F24">
        <f>GT_Spot!Q24</f>
        <v>0</v>
      </c>
      <c r="G24">
        <f>PPCL_NG!Q24</f>
        <v>19.28</v>
      </c>
      <c r="H24">
        <f>PPCL_Spot!Q24</f>
        <v>5.07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655.98358768038179</v>
      </c>
      <c r="P24" s="77">
        <v>27.29</v>
      </c>
      <c r="Q24" s="77">
        <v>20.443217377616872</v>
      </c>
      <c r="R24" s="80">
        <v>0</v>
      </c>
      <c r="S24" s="80">
        <v>0</v>
      </c>
      <c r="T24" s="78">
        <f>SUMPRODUCT(LTA!F24:AJ24,LTA!F$101:AJ$101,LTA!F$104:AJ$104)</f>
        <v>19.11</v>
      </c>
      <c r="U24" s="78">
        <f>SUMPRODUCT(LTA!F24:AJ24,LTA!F$102:AJ$102,LTA!F$104:AJ$104)</f>
        <v>97.66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-156</v>
      </c>
      <c r="AA24" s="117">
        <f>STOA!I24</f>
        <v>258.26</v>
      </c>
      <c r="AB24" s="117">
        <f>-STOA!O24</f>
        <v>0</v>
      </c>
      <c r="AC24">
        <f t="shared" si="0"/>
        <v>11.680709801067545</v>
      </c>
      <c r="AD24">
        <f t="shared" si="1"/>
        <v>1002.2876887904182</v>
      </c>
      <c r="AE24">
        <f>'IDT-1'!C24</f>
        <v>0</v>
      </c>
      <c r="AF24" s="26"/>
      <c r="AG24">
        <f t="shared" si="2"/>
        <v>1002.2876887904182</v>
      </c>
      <c r="AI24" s="75">
        <f>PXIL!I24</f>
        <v>0</v>
      </c>
      <c r="AJ24" s="75">
        <f>PXIL!O24</f>
        <v>0</v>
      </c>
      <c r="AK24" s="75">
        <f>RTM_IEX!I24</f>
        <v>9.68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7.2715935334872981</v>
      </c>
      <c r="F25">
        <f>GT_Spot!Q25</f>
        <v>0</v>
      </c>
      <c r="G25">
        <f>PPCL_NG!Q25</f>
        <v>19.28</v>
      </c>
      <c r="H25">
        <f>PPCL_Spot!Q25</f>
        <v>5.3656249999999996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653.38101293449563</v>
      </c>
      <c r="P25" s="77">
        <v>27.29</v>
      </c>
      <c r="Q25" s="77">
        <v>20.443217377616872</v>
      </c>
      <c r="R25" s="80">
        <v>0</v>
      </c>
      <c r="S25" s="80">
        <v>0</v>
      </c>
      <c r="T25" s="78">
        <f>SUMPRODUCT(LTA!F25:AJ25,LTA!F$101:AJ$101,LTA!F$104:AJ$104)</f>
        <v>19.329999999999998</v>
      </c>
      <c r="U25" s="78">
        <f>SUMPRODUCT(LTA!F25:AJ25,LTA!F$102:AJ$102,LTA!F$104:AJ$104)</f>
        <v>97.259999999999991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-156</v>
      </c>
      <c r="AA25" s="117">
        <f>STOA!I25</f>
        <v>258.26</v>
      </c>
      <c r="AB25" s="117">
        <f>-STOA!O25</f>
        <v>0</v>
      </c>
      <c r="AC25">
        <f t="shared" si="0"/>
        <v>11.573640643303747</v>
      </c>
      <c r="AD25">
        <f t="shared" si="1"/>
        <v>990.22780820229605</v>
      </c>
      <c r="AE25">
        <f>'IDT-1'!C25</f>
        <v>-16.088000000000001</v>
      </c>
      <c r="AF25" s="26"/>
      <c r="AG25">
        <f t="shared" si="2"/>
        <v>974.13980820229608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7.2715935334872981</v>
      </c>
      <c r="F26">
        <f>GT_Spot!Q26</f>
        <v>0</v>
      </c>
      <c r="G26">
        <f>PPCL_NG!Q26</f>
        <v>19.28</v>
      </c>
      <c r="H26">
        <f>PPCL_Spot!Q26</f>
        <v>5.3868749999999999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703.13563629711416</v>
      </c>
      <c r="P26" s="77">
        <v>27.29</v>
      </c>
      <c r="Q26" s="77">
        <v>20.443217377616872</v>
      </c>
      <c r="R26" s="80">
        <v>0</v>
      </c>
      <c r="S26" s="80">
        <v>0</v>
      </c>
      <c r="T26" s="78">
        <f>SUMPRODUCT(LTA!F26:AJ26,LTA!F$101:AJ$101,LTA!F$104:AJ$104)</f>
        <v>19.53</v>
      </c>
      <c r="U26" s="78">
        <f>SUMPRODUCT(LTA!F26:AJ26,LTA!F$102:AJ$102,LTA!F$104:AJ$104)</f>
        <v>96.949999999999989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-250</v>
      </c>
      <c r="AA26" s="117">
        <f>STOA!I26</f>
        <v>258.26</v>
      </c>
      <c r="AB26" s="117">
        <f>-STOA!O26</f>
        <v>0</v>
      </c>
      <c r="AC26">
        <f t="shared" si="0"/>
        <v>12.972932315981151</v>
      </c>
      <c r="AD26">
        <f t="shared" si="1"/>
        <v>959.00438989223721</v>
      </c>
      <c r="AE26">
        <f>'IDT-1'!C26</f>
        <v>0</v>
      </c>
      <c r="AF26" s="26"/>
      <c r="AG26">
        <f t="shared" si="2"/>
        <v>959.00438989223721</v>
      </c>
      <c r="AI26" s="75">
        <f>PXIL!I26</f>
        <v>0</v>
      </c>
      <c r="AJ26" s="75">
        <f>PXIL!O26</f>
        <v>0</v>
      </c>
      <c r="AK26" s="75">
        <f>RTM_IEX!I26</f>
        <v>14.51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7.2715935334872981</v>
      </c>
      <c r="F27">
        <f>GT_Spot!Q27</f>
        <v>0</v>
      </c>
      <c r="G27">
        <f>PPCL_NG!Q27</f>
        <v>19.28</v>
      </c>
      <c r="H27">
        <f>PPCL_Spot!Q27</f>
        <v>5.3868749999999999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709.5536249851142</v>
      </c>
      <c r="P27" s="77">
        <v>27.292611983154671</v>
      </c>
      <c r="Q27" s="77">
        <v>20.4425394458939</v>
      </c>
      <c r="R27" s="80">
        <v>8.9399999999999977</v>
      </c>
      <c r="S27" s="80">
        <v>0</v>
      </c>
      <c r="T27" s="78">
        <f>SUMPRODUCT(LTA!F27:AJ27,LTA!F$101:AJ$101,LTA!F$104:AJ$104)</f>
        <v>19.919999999999998</v>
      </c>
      <c r="U27" s="78">
        <f>SUMPRODUCT(LTA!F27:AJ27,LTA!F$102:AJ$102,LTA!F$104:AJ$104)</f>
        <v>96.419999999999987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-185</v>
      </c>
      <c r="AA27" s="117">
        <f>STOA!I27</f>
        <v>189.09</v>
      </c>
      <c r="AB27" s="117">
        <f>-STOA!O27</f>
        <v>0</v>
      </c>
      <c r="AC27">
        <f t="shared" si="0"/>
        <v>12.219149347145455</v>
      </c>
      <c r="AD27">
        <f t="shared" si="1"/>
        <v>1004.6780956005045</v>
      </c>
      <c r="AE27">
        <f>'IDT-1'!C27</f>
        <v>0</v>
      </c>
      <c r="AF27" s="26"/>
      <c r="AG27">
        <f t="shared" si="2"/>
        <v>1004.6780956005045</v>
      </c>
      <c r="AI27" s="75">
        <f>PXIL!I27</f>
        <v>0</v>
      </c>
      <c r="AJ27" s="75">
        <f>PXIL!O27</f>
        <v>0</v>
      </c>
      <c r="AK27" s="75">
        <f>RTM_IEX!I27</f>
        <v>48.38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7.2715935334872981</v>
      </c>
      <c r="F28">
        <f>GT_Spot!Q28</f>
        <v>0</v>
      </c>
      <c r="G28">
        <f>PPCL_NG!Q28</f>
        <v>19.28</v>
      </c>
      <c r="H28">
        <f>PPCL_Spot!Q28</f>
        <v>5.3868749999999999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711.74228618665722</v>
      </c>
      <c r="P28" s="77">
        <v>27.292611983154671</v>
      </c>
      <c r="Q28" s="77">
        <v>20.4425394458939</v>
      </c>
      <c r="R28" s="80">
        <v>17.900000000000002</v>
      </c>
      <c r="S28" s="80">
        <v>0</v>
      </c>
      <c r="T28" s="78">
        <f>SUMPRODUCT(LTA!F28:AJ28,LTA!F$101:AJ$101,LTA!F$104:AJ$104)</f>
        <v>20.9</v>
      </c>
      <c r="U28" s="78">
        <f>SUMPRODUCT(LTA!F28:AJ28,LTA!F$102:AJ$102,LTA!F$104:AJ$104)</f>
        <v>95.71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-205</v>
      </c>
      <c r="AA28" s="117">
        <f>STOA!I28</f>
        <v>189.09</v>
      </c>
      <c r="AB28" s="117">
        <f>-STOA!O28</f>
        <v>0</v>
      </c>
      <c r="AC28">
        <f t="shared" si="0"/>
        <v>12.199140116162939</v>
      </c>
      <c r="AD28">
        <f t="shared" si="1"/>
        <v>962.2467660330301</v>
      </c>
      <c r="AE28">
        <f>'IDT-1'!C28</f>
        <v>0</v>
      </c>
      <c r="AF28" s="26"/>
      <c r="AG28">
        <f t="shared" si="2"/>
        <v>962.2467660330301</v>
      </c>
      <c r="AI28" s="75">
        <f>PXIL!I28</f>
        <v>0</v>
      </c>
      <c r="AJ28" s="75">
        <f>PXIL!O28</f>
        <v>0</v>
      </c>
      <c r="AK28" s="75">
        <f>RTM_IEX!I28</f>
        <v>14.51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7.2715935334872981</v>
      </c>
      <c r="F29">
        <f>GT_Spot!Q29</f>
        <v>0</v>
      </c>
      <c r="G29">
        <f>PPCL_NG!Q29</f>
        <v>19.28</v>
      </c>
      <c r="H29">
        <f>PPCL_Spot!Q29</f>
        <v>5.3868749999999999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712.25959432905802</v>
      </c>
      <c r="P29" s="77">
        <v>27.292611983154671</v>
      </c>
      <c r="Q29" s="77">
        <v>20.4425394458939</v>
      </c>
      <c r="R29" s="80">
        <v>17.899999999999999</v>
      </c>
      <c r="S29" s="80">
        <v>0</v>
      </c>
      <c r="T29" s="78">
        <f>SUMPRODUCT(LTA!F29:AJ29,LTA!F$101:AJ$101,LTA!F$104:AJ$104)</f>
        <v>23.84</v>
      </c>
      <c r="U29" s="78">
        <f>SUMPRODUCT(LTA!F29:AJ29,LTA!F$102:AJ$102,LTA!F$104:AJ$104)</f>
        <v>95.36999999999999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-210</v>
      </c>
      <c r="AA29" s="117">
        <f>STOA!I29</f>
        <v>189.09</v>
      </c>
      <c r="AB29" s="117">
        <f>-STOA!O29</f>
        <v>0</v>
      </c>
      <c r="AC29">
        <f t="shared" si="0"/>
        <v>12.228459065427044</v>
      </c>
      <c r="AD29">
        <f t="shared" si="1"/>
        <v>955.50475522616682</v>
      </c>
      <c r="AE29">
        <f>'IDT-1'!C29</f>
        <v>0</v>
      </c>
      <c r="AF29" s="26"/>
      <c r="AG29">
        <f t="shared" si="2"/>
        <v>955.50475522616682</v>
      </c>
      <c r="AI29" s="75">
        <f>PXIL!I29</f>
        <v>0</v>
      </c>
      <c r="AJ29" s="75">
        <f>PXIL!O29</f>
        <v>0</v>
      </c>
      <c r="AK29" s="75">
        <f>RTM_IEX!I29</f>
        <v>9.68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7.2715935334872981</v>
      </c>
      <c r="F30">
        <f>GT_Spot!Q30</f>
        <v>0</v>
      </c>
      <c r="G30">
        <f>PPCL_NG!Q30</f>
        <v>19.28</v>
      </c>
      <c r="H30">
        <f>PPCL_Spot!Q30</f>
        <v>5.3868749999999999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712.25959432905802</v>
      </c>
      <c r="P30" s="77">
        <v>27.292611983154671</v>
      </c>
      <c r="Q30" s="77">
        <v>20.4425394458939</v>
      </c>
      <c r="R30" s="80">
        <v>17.899999999999999</v>
      </c>
      <c r="S30" s="80">
        <v>0</v>
      </c>
      <c r="T30" s="78">
        <f>SUMPRODUCT(LTA!F30:AJ30,LTA!F$101:AJ$101,LTA!F$104:AJ$104)</f>
        <v>27.24</v>
      </c>
      <c r="U30" s="78">
        <f>SUMPRODUCT(LTA!F30:AJ30,LTA!F$102:AJ$102,LTA!F$104:AJ$104)</f>
        <v>95.19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-215</v>
      </c>
      <c r="AA30" s="117">
        <f>STOA!I30</f>
        <v>189.85</v>
      </c>
      <c r="AB30" s="117">
        <f>-STOA!O30</f>
        <v>0</v>
      </c>
      <c r="AC30">
        <f t="shared" si="0"/>
        <v>12.520657703038022</v>
      </c>
      <c r="AD30">
        <f t="shared" si="1"/>
        <v>978.37255658855588</v>
      </c>
      <c r="AE30">
        <f>'IDT-1'!C30</f>
        <v>0</v>
      </c>
      <c r="AF30" s="26"/>
      <c r="AG30">
        <f t="shared" si="2"/>
        <v>978.37255658855588</v>
      </c>
      <c r="AI30" s="75">
        <f>PXIL!I30</f>
        <v>0</v>
      </c>
      <c r="AJ30" s="75">
        <f>PXIL!O30</f>
        <v>0</v>
      </c>
      <c r="AK30" s="75">
        <f>RTM_IEX!I30</f>
        <v>33.86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7.2715935334872981</v>
      </c>
      <c r="F31">
        <f>GT_Spot!Q31</f>
        <v>0</v>
      </c>
      <c r="G31">
        <f>PPCL_NG!Q31</f>
        <v>19.28</v>
      </c>
      <c r="H31">
        <f>PPCL_Spot!Q31</f>
        <v>5.46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714.0139681871749</v>
      </c>
      <c r="P31" s="77">
        <v>27.29</v>
      </c>
      <c r="Q31" s="77">
        <v>20.443217377616872</v>
      </c>
      <c r="R31" s="80">
        <v>17.899999999999999</v>
      </c>
      <c r="S31" s="80">
        <v>0</v>
      </c>
      <c r="T31" s="78">
        <f>SUMPRODUCT(LTA!F31:AJ31,LTA!F$101:AJ$101,LTA!F$104:AJ$104)</f>
        <v>34.49</v>
      </c>
      <c r="U31" s="78">
        <f>SUMPRODUCT(LTA!F31:AJ31,LTA!F$102:AJ$102,LTA!F$104:AJ$104)</f>
        <v>94.56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-215</v>
      </c>
      <c r="AA31" s="117">
        <f>STOA!I31</f>
        <v>190.9</v>
      </c>
      <c r="AB31" s="117">
        <f>-STOA!O31</f>
        <v>0</v>
      </c>
      <c r="AC31">
        <f t="shared" si="0"/>
        <v>12.391434673336851</v>
      </c>
      <c r="AD31">
        <f t="shared" si="1"/>
        <v>963.81734442494201</v>
      </c>
      <c r="AE31">
        <f>'IDT-1'!C31</f>
        <v>0</v>
      </c>
      <c r="AF31" s="26"/>
      <c r="AG31">
        <f t="shared" si="2"/>
        <v>963.81734442494201</v>
      </c>
      <c r="AI31" s="75">
        <f>PXIL!I31</f>
        <v>0</v>
      </c>
      <c r="AJ31" s="75">
        <f>PXIL!O31</f>
        <v>0</v>
      </c>
      <c r="AK31" s="75">
        <f>RTM_IEX!I31</f>
        <v>9.68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7.2715935334872981</v>
      </c>
      <c r="F32">
        <f>GT_Spot!Q32</f>
        <v>0</v>
      </c>
      <c r="G32">
        <f>PPCL_NG!Q32</f>
        <v>19.28</v>
      </c>
      <c r="H32">
        <f>PPCL_Spot!Q32</f>
        <v>5.46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670.56016442602117</v>
      </c>
      <c r="P32" s="77">
        <v>27.29</v>
      </c>
      <c r="Q32" s="77">
        <v>20.443217377616872</v>
      </c>
      <c r="R32" s="80">
        <v>17.899999999999999</v>
      </c>
      <c r="S32" s="80">
        <v>0</v>
      </c>
      <c r="T32" s="78">
        <f>SUMPRODUCT(LTA!F32:AJ32,LTA!F$101:AJ$101,LTA!F$104:AJ$104)</f>
        <v>44.230000000000004</v>
      </c>
      <c r="U32" s="78">
        <f>SUMPRODUCT(LTA!F32:AJ32,LTA!F$102:AJ$102,LTA!F$104:AJ$104)</f>
        <v>93.58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-156</v>
      </c>
      <c r="AA32" s="117">
        <f>STOA!I32</f>
        <v>195.12</v>
      </c>
      <c r="AB32" s="117">
        <f>-STOA!O32</f>
        <v>0</v>
      </c>
      <c r="AC32">
        <f t="shared" si="0"/>
        <v>11.514271676429173</v>
      </c>
      <c r="AD32">
        <f t="shared" si="1"/>
        <v>983.54070366069618</v>
      </c>
      <c r="AE32">
        <f>'IDT-1'!C32</f>
        <v>0</v>
      </c>
      <c r="AF32" s="26"/>
      <c r="AG32">
        <f t="shared" si="2"/>
        <v>983.54070366069618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7.2715935334872981</v>
      </c>
      <c r="F33">
        <f>GT_Spot!Q33</f>
        <v>0</v>
      </c>
      <c r="G33">
        <f>PPCL_NG!Q33</f>
        <v>19.28</v>
      </c>
      <c r="H33">
        <f>PPCL_Spot!Q33</f>
        <v>5.07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677.95718040393535</v>
      </c>
      <c r="P33" s="77">
        <v>27.29</v>
      </c>
      <c r="Q33" s="77">
        <v>20.443217377616872</v>
      </c>
      <c r="R33" s="80">
        <v>17.899999999999999</v>
      </c>
      <c r="S33" s="80">
        <v>0</v>
      </c>
      <c r="T33" s="78">
        <f>SUMPRODUCT(LTA!F33:AJ33,LTA!F$101:AJ$101,LTA!F$104:AJ$104)</f>
        <v>52.78</v>
      </c>
      <c r="U33" s="78">
        <f>SUMPRODUCT(LTA!F33:AJ33,LTA!F$102:AJ$102,LTA!F$104:AJ$104)</f>
        <v>93.289999999999992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-166</v>
      </c>
      <c r="AA33" s="117">
        <f>STOA!I33</f>
        <v>198.12</v>
      </c>
      <c r="AB33" s="117">
        <f>-STOA!O33</f>
        <v>0</v>
      </c>
      <c r="AC33">
        <f t="shared" si="0"/>
        <v>11.763802692256771</v>
      </c>
      <c r="AD33">
        <f t="shared" si="1"/>
        <v>991.55818862278272</v>
      </c>
      <c r="AE33">
        <f>'IDT-1'!C33</f>
        <v>0</v>
      </c>
      <c r="AF33" s="26"/>
      <c r="AG33">
        <f t="shared" si="2"/>
        <v>991.55818862278272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7.2715935334872981</v>
      </c>
      <c r="F34">
        <f>GT_Spot!Q34</f>
        <v>0</v>
      </c>
      <c r="G34">
        <f>PPCL_NG!Q34</f>
        <v>19.28</v>
      </c>
      <c r="H34">
        <f>PPCL_Spot!Q34</f>
        <v>5.07</v>
      </c>
      <c r="I34">
        <f>Bawana_NG!Q34</f>
        <v>40.371903257743625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650.2857490268749</v>
      </c>
      <c r="P34" s="77">
        <v>27.29</v>
      </c>
      <c r="Q34" s="77">
        <v>20.439999999999998</v>
      </c>
      <c r="R34" s="80">
        <v>17.900000000000002</v>
      </c>
      <c r="S34" s="80">
        <v>0</v>
      </c>
      <c r="T34" s="78">
        <f>SUMPRODUCT(LTA!F34:AJ34,LTA!F$101:AJ$101,LTA!F$104:AJ$104)</f>
        <v>62.54</v>
      </c>
      <c r="U34" s="78">
        <f>SUMPRODUCT(LTA!F34:AJ34,LTA!F$102:AJ$102,LTA!F$104:AJ$104)</f>
        <v>93.24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-160</v>
      </c>
      <c r="AA34" s="117">
        <f>STOA!I34</f>
        <v>199.92000000000002</v>
      </c>
      <c r="AB34" s="117">
        <f>-STOA!O34</f>
        <v>0</v>
      </c>
      <c r="AC34">
        <f t="shared" si="0"/>
        <v>11.484261766750581</v>
      </c>
      <c r="AD34">
        <f t="shared" si="1"/>
        <v>972.124984051355</v>
      </c>
      <c r="AE34">
        <f>'IDT-1'!C34</f>
        <v>0</v>
      </c>
      <c r="AF34" s="26"/>
      <c r="AG34">
        <f t="shared" si="2"/>
        <v>972.124984051355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7.2715935334872981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40.371903257743625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642.40182386208858</v>
      </c>
      <c r="P35" s="77">
        <v>27.29</v>
      </c>
      <c r="Q35" s="77">
        <v>20.439999999999998</v>
      </c>
      <c r="R35" s="80">
        <v>18.749999999999996</v>
      </c>
      <c r="S35" s="80">
        <v>0</v>
      </c>
      <c r="T35" s="78">
        <f>SUMPRODUCT(LTA!F35:AJ35,LTA!F$101:AJ$101,LTA!F$104:AJ$104)</f>
        <v>75.319999999999993</v>
      </c>
      <c r="U35" s="78">
        <f>SUMPRODUCT(LTA!F35:AJ35,LTA!F$102:AJ$102,LTA!F$104:AJ$104)</f>
        <v>93.21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-165</v>
      </c>
      <c r="AA35" s="117">
        <f>STOA!I35</f>
        <v>202.02</v>
      </c>
      <c r="AB35" s="117">
        <f>-STOA!O35</f>
        <v>0</v>
      </c>
      <c r="AC35">
        <f t="shared" si="0"/>
        <v>11.952558963799252</v>
      </c>
      <c r="AD35">
        <f t="shared" si="1"/>
        <v>934.47276168952021</v>
      </c>
      <c r="AE35">
        <f>'IDT-1'!C35</f>
        <v>0</v>
      </c>
      <c r="AF35" s="26"/>
      <c r="AG35">
        <f t="shared" si="2"/>
        <v>934.47276168952021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7.2715935334872981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40.371903257743625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635.67493575879814</v>
      </c>
      <c r="P36" s="77">
        <v>27.29</v>
      </c>
      <c r="Q36" s="77">
        <v>20.439999999999998</v>
      </c>
      <c r="R36" s="80">
        <v>18.749999999999996</v>
      </c>
      <c r="S36" s="80">
        <v>0</v>
      </c>
      <c r="T36" s="78">
        <f>SUMPRODUCT(LTA!F36:AJ36,LTA!F$101:AJ$101,LTA!F$104:AJ$104)</f>
        <v>90.09</v>
      </c>
      <c r="U36" s="78">
        <f>SUMPRODUCT(LTA!F36:AJ36,LTA!F$102:AJ$102,LTA!F$104:AJ$104)</f>
        <v>93.36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-180</v>
      </c>
      <c r="AA36" s="117">
        <f>STOA!I36</f>
        <v>205.02</v>
      </c>
      <c r="AB36" s="117">
        <f>-STOA!O36</f>
        <v>0</v>
      </c>
      <c r="AC36">
        <f t="shared" si="0"/>
        <v>12.237499026456398</v>
      </c>
      <c r="AD36">
        <f t="shared" si="1"/>
        <v>924.38093352357259</v>
      </c>
      <c r="AE36">
        <f>'IDT-1'!C36</f>
        <v>0</v>
      </c>
      <c r="AF36" s="26"/>
      <c r="AG36">
        <f t="shared" si="2"/>
        <v>924.38093352357259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-46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7.2715935334872981</v>
      </c>
      <c r="F37">
        <f>GT_Spot!Q37</f>
        <v>0</v>
      </c>
      <c r="G37">
        <f>PPCL_NG!Q37</f>
        <v>19.28</v>
      </c>
      <c r="H37">
        <f>PPCL_Spot!Q37</f>
        <v>5.05</v>
      </c>
      <c r="I37">
        <f>Bawana_NG!Q37</f>
        <v>41.451911459534244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632.75893974727592</v>
      </c>
      <c r="P37" s="77">
        <v>27.29</v>
      </c>
      <c r="Q37" s="77">
        <v>20.439999999999998</v>
      </c>
      <c r="R37" s="80">
        <v>18.749999999999996</v>
      </c>
      <c r="S37" s="80">
        <v>0</v>
      </c>
      <c r="T37" s="78">
        <f>SUMPRODUCT(LTA!F37:AJ37,LTA!F$101:AJ$101,LTA!F$104:AJ$104)</f>
        <v>102.32</v>
      </c>
      <c r="U37" s="78">
        <f>SUMPRODUCT(LTA!F37:AJ37,LTA!F$102:AJ$102,LTA!F$104:AJ$104)</f>
        <v>94.09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-195</v>
      </c>
      <c r="AA37" s="117">
        <f>STOA!I37</f>
        <v>207.72</v>
      </c>
      <c r="AB37" s="117">
        <f>-STOA!O37</f>
        <v>0</v>
      </c>
      <c r="AC37">
        <f t="shared" si="0"/>
        <v>12.083752380542705</v>
      </c>
      <c r="AD37">
        <f t="shared" si="1"/>
        <v>969.33869235975476</v>
      </c>
      <c r="AE37">
        <f>'IDT-1'!C37</f>
        <v>0</v>
      </c>
      <c r="AF37" s="26"/>
      <c r="AG37">
        <f t="shared" si="2"/>
        <v>969.33869235975476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7.2715935334872981</v>
      </c>
      <c r="F38">
        <f>GT_Spot!Q38</f>
        <v>0</v>
      </c>
      <c r="G38">
        <f>PPCL_NG!Q38</f>
        <v>19.28</v>
      </c>
      <c r="H38">
        <f>PPCL_Spot!Q38</f>
        <v>5.07</v>
      </c>
      <c r="I38">
        <f>Bawana_NG!Q38</f>
        <v>41.451911459534244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636.12746862664335</v>
      </c>
      <c r="P38" s="77">
        <v>27.29</v>
      </c>
      <c r="Q38" s="77">
        <v>20.439999999999998</v>
      </c>
      <c r="R38" s="80">
        <v>18.749999999999996</v>
      </c>
      <c r="S38" s="80">
        <v>0</v>
      </c>
      <c r="T38" s="78">
        <f>SUMPRODUCT(LTA!F38:AJ38,LTA!F$101:AJ$101,LTA!F$104:AJ$104)</f>
        <v>109.86000000000001</v>
      </c>
      <c r="U38" s="78">
        <f>SUMPRODUCT(LTA!F38:AJ38,LTA!F$102:AJ$102,LTA!F$104:AJ$104)</f>
        <v>95.02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-200</v>
      </c>
      <c r="AA38" s="117">
        <f>STOA!I38</f>
        <v>210.12</v>
      </c>
      <c r="AB38" s="117">
        <f>-STOA!O38</f>
        <v>0</v>
      </c>
      <c r="AC38">
        <f t="shared" si="0"/>
        <v>12.253618072292117</v>
      </c>
      <c r="AD38">
        <f t="shared" si="1"/>
        <v>978.42735554737271</v>
      </c>
      <c r="AE38">
        <f>'IDT-1'!C38</f>
        <v>0</v>
      </c>
      <c r="AF38" s="26"/>
      <c r="AG38">
        <f t="shared" si="2"/>
        <v>978.42735554737271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7.2715935334872981</v>
      </c>
      <c r="F39">
        <f>GT_Spot!Q39</f>
        <v>0</v>
      </c>
      <c r="G39">
        <f>PPCL_NG!Q39</f>
        <v>19.28</v>
      </c>
      <c r="H39">
        <f>PPCL_Spot!Q39</f>
        <v>5.07</v>
      </c>
      <c r="I39">
        <f>Bawana_NG!Q39</f>
        <v>41.451911459534244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634.17503056422026</v>
      </c>
      <c r="P39" s="77">
        <v>34.19</v>
      </c>
      <c r="Q39" s="77">
        <v>20.059999999999999</v>
      </c>
      <c r="R39" s="80">
        <v>18.75</v>
      </c>
      <c r="S39" s="80">
        <v>0</v>
      </c>
      <c r="T39" s="78">
        <f>SUMPRODUCT(LTA!F39:AJ39,LTA!F$101:AJ$101,LTA!F$104:AJ$104)</f>
        <v>122</v>
      </c>
      <c r="U39" s="78">
        <f>SUMPRODUCT(LTA!F39:AJ39,LTA!F$102:AJ$102,LTA!F$104:AJ$104)</f>
        <v>96.169999999999987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-195</v>
      </c>
      <c r="AA39" s="117">
        <f>STOA!I39</f>
        <v>211.62</v>
      </c>
      <c r="AB39" s="117">
        <f>-STOA!O39</f>
        <v>0</v>
      </c>
      <c r="AC39">
        <f t="shared" si="0"/>
        <v>12.82348035584158</v>
      </c>
      <c r="AD39">
        <f t="shared" si="1"/>
        <v>952.21505520140011</v>
      </c>
      <c r="AE39">
        <f>'IDT-1'!C39</f>
        <v>0</v>
      </c>
      <c r="AF39" s="26"/>
      <c r="AG39">
        <f t="shared" si="2"/>
        <v>952.21505520140011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7.2715935334872981</v>
      </c>
      <c r="F40">
        <f>GT_Spot!Q40</f>
        <v>0</v>
      </c>
      <c r="G40">
        <f>PPCL_NG!Q40</f>
        <v>19.28</v>
      </c>
      <c r="H40">
        <f>PPCL_Spot!Q40</f>
        <v>5.07</v>
      </c>
      <c r="I40">
        <f>Bawana_NG!Q40</f>
        <v>41.451911459534244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634.17632965937594</v>
      </c>
      <c r="P40" s="77">
        <v>34.19</v>
      </c>
      <c r="Q40" s="77">
        <v>20.059999999999999</v>
      </c>
      <c r="R40" s="80">
        <v>18.75</v>
      </c>
      <c r="S40" s="80">
        <v>0</v>
      </c>
      <c r="T40" s="78">
        <f>SUMPRODUCT(LTA!F40:AJ40,LTA!F$101:AJ$101,LTA!F$104:AJ$104)</f>
        <v>127.36</v>
      </c>
      <c r="U40" s="78">
        <f>SUMPRODUCT(LTA!F40:AJ40,LTA!F$102:AJ$102,LTA!F$104:AJ$104)</f>
        <v>96.85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-195</v>
      </c>
      <c r="AA40" s="117">
        <f>STOA!I40</f>
        <v>214.62</v>
      </c>
      <c r="AB40" s="117">
        <f>-STOA!O40</f>
        <v>0</v>
      </c>
      <c r="AC40">
        <f t="shared" si="0"/>
        <v>12.592309324602116</v>
      </c>
      <c r="AD40">
        <f t="shared" si="1"/>
        <v>996.48752532779542</v>
      </c>
      <c r="AE40">
        <f>'IDT-1'!C40</f>
        <v>0</v>
      </c>
      <c r="AF40" s="26"/>
      <c r="AG40">
        <f t="shared" si="2"/>
        <v>996.48752532779542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7.2715935334872981</v>
      </c>
      <c r="F41">
        <f>GT_Spot!Q41</f>
        <v>0</v>
      </c>
      <c r="G41">
        <f>PPCL_NG!Q41</f>
        <v>19.28</v>
      </c>
      <c r="H41">
        <f>PPCL_Spot!Q41</f>
        <v>5.07</v>
      </c>
      <c r="I41">
        <f>Bawana_NG!Q41</f>
        <v>41.451911459534244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634.18449002985278</v>
      </c>
      <c r="P41" s="77">
        <v>34.19</v>
      </c>
      <c r="Q41" s="77">
        <v>9.6699999999999982</v>
      </c>
      <c r="R41" s="80">
        <v>18.75</v>
      </c>
      <c r="S41" s="80">
        <v>0</v>
      </c>
      <c r="T41" s="78">
        <f>SUMPRODUCT(LTA!F41:AJ41,LTA!F$101:AJ$101,LTA!F$104:AJ$104)</f>
        <v>119.28</v>
      </c>
      <c r="U41" s="78">
        <f>SUMPRODUCT(LTA!F41:AJ41,LTA!F$102:AJ$102,LTA!F$104:AJ$104)</f>
        <v>74.650000000000006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-190</v>
      </c>
      <c r="AA41" s="117">
        <f>STOA!I41</f>
        <v>217.62</v>
      </c>
      <c r="AB41" s="117">
        <f>-STOA!O41</f>
        <v>0</v>
      </c>
      <c r="AC41">
        <f t="shared" si="0"/>
        <v>12.083322585418403</v>
      </c>
      <c r="AD41">
        <f t="shared" si="1"/>
        <v>979.33467243745577</v>
      </c>
      <c r="AE41">
        <f>'IDT-1'!C41</f>
        <v>0</v>
      </c>
      <c r="AF41" s="26"/>
      <c r="AG41">
        <f t="shared" si="2"/>
        <v>979.33467243745577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7.2715935334872981</v>
      </c>
      <c r="F42">
        <f>GT_Spot!Q42</f>
        <v>0</v>
      </c>
      <c r="G42">
        <f>PPCL_NG!Q42</f>
        <v>19.28</v>
      </c>
      <c r="H42">
        <f>PPCL_Spot!Q42</f>
        <v>5.07</v>
      </c>
      <c r="I42">
        <f>Bawana_NG!Q42</f>
        <v>41.451911459534244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634.18578912500857</v>
      </c>
      <c r="P42" s="77">
        <v>34.19</v>
      </c>
      <c r="Q42" s="77">
        <v>9.6699999999999982</v>
      </c>
      <c r="R42" s="80">
        <v>18.75</v>
      </c>
      <c r="S42" s="80">
        <v>0</v>
      </c>
      <c r="T42" s="78">
        <f>SUMPRODUCT(LTA!F42:AJ42,LTA!F$101:AJ$101,LTA!F$104:AJ$104)</f>
        <v>126.10000000000002</v>
      </c>
      <c r="U42" s="78">
        <f>SUMPRODUCT(LTA!F42:AJ42,LTA!F$102:AJ$102,LTA!F$104:AJ$104)</f>
        <v>74.89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-180</v>
      </c>
      <c r="AA42" s="117">
        <f>STOA!I42</f>
        <v>219.12</v>
      </c>
      <c r="AB42" s="117">
        <f>-STOA!O42</f>
        <v>0</v>
      </c>
      <c r="AC42">
        <f t="shared" si="0"/>
        <v>12.069880742233822</v>
      </c>
      <c r="AD42">
        <f t="shared" si="1"/>
        <v>997.90941337579625</v>
      </c>
      <c r="AE42">
        <f>'IDT-1'!C42</f>
        <v>0</v>
      </c>
      <c r="AF42" s="26"/>
      <c r="AG42">
        <f t="shared" si="2"/>
        <v>997.90941337579625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7.2715935334872981</v>
      </c>
      <c r="F43">
        <f>GT_Spot!Q43</f>
        <v>0</v>
      </c>
      <c r="G43">
        <f>PPCL_NG!Q43</f>
        <v>19.28</v>
      </c>
      <c r="H43">
        <f>PPCL_Spot!Q43</f>
        <v>5</v>
      </c>
      <c r="I43">
        <f>Bawana_NG!Q43</f>
        <v>41.451911459534244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638.14259799254592</v>
      </c>
      <c r="P43" s="77">
        <v>34.19</v>
      </c>
      <c r="Q43" s="77">
        <v>9.6699999999999982</v>
      </c>
      <c r="R43" s="80">
        <v>18.75</v>
      </c>
      <c r="S43" s="80">
        <v>0</v>
      </c>
      <c r="T43" s="78">
        <f>SUMPRODUCT(LTA!F43:AJ43,LTA!F$101:AJ$101,LTA!F$104:AJ$104)</f>
        <v>130.52000000000001</v>
      </c>
      <c r="U43" s="78">
        <f>SUMPRODUCT(LTA!F43:AJ43,LTA!F$102:AJ$102,LTA!F$104:AJ$104)</f>
        <v>75.180000000000007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-165</v>
      </c>
      <c r="AA43" s="117">
        <f>STOA!I43</f>
        <v>219.12</v>
      </c>
      <c r="AB43" s="117">
        <f>-STOA!O43</f>
        <v>0</v>
      </c>
      <c r="AC43">
        <f t="shared" si="0"/>
        <v>12.367485848323035</v>
      </c>
      <c r="AD43">
        <f t="shared" si="1"/>
        <v>981.20861713724457</v>
      </c>
      <c r="AE43">
        <f>'IDT-1'!C43</f>
        <v>0</v>
      </c>
      <c r="AF43" s="26"/>
      <c r="AG43">
        <f t="shared" si="2"/>
        <v>981.20861713724457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7.2715935334872981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41.451911459534244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638.14379640459572</v>
      </c>
      <c r="P44" s="77">
        <v>34.19</v>
      </c>
      <c r="Q44" s="77">
        <v>9.6699999999999982</v>
      </c>
      <c r="R44" s="80">
        <v>18.75</v>
      </c>
      <c r="S44" s="80">
        <v>0</v>
      </c>
      <c r="T44" s="78">
        <f>SUMPRODUCT(LTA!F44:AJ44,LTA!F$101:AJ$101,LTA!F$104:AJ$104)</f>
        <v>133</v>
      </c>
      <c r="U44" s="78">
        <f>SUMPRODUCT(LTA!F44:AJ44,LTA!F$102:AJ$102,LTA!F$104:AJ$104)</f>
        <v>75.260000000000005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-150</v>
      </c>
      <c r="AA44" s="117">
        <f>STOA!I44</f>
        <v>222.12</v>
      </c>
      <c r="AB44" s="117">
        <f>-STOA!O44</f>
        <v>0</v>
      </c>
      <c r="AC44">
        <f t="shared" si="0"/>
        <v>12.150080568683212</v>
      </c>
      <c r="AD44">
        <f t="shared" si="1"/>
        <v>1016.987220828934</v>
      </c>
      <c r="AE44">
        <f>'IDT-1'!C44</f>
        <v>0</v>
      </c>
      <c r="AF44" s="26"/>
      <c r="AG44">
        <f t="shared" si="2"/>
        <v>1016.987220828934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6.9176470588235297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41.451911459534244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637.44620929749954</v>
      </c>
      <c r="P45" s="77">
        <v>34.19</v>
      </c>
      <c r="Q45" s="77">
        <v>9.6699999999999982</v>
      </c>
      <c r="R45" s="80">
        <v>18.75</v>
      </c>
      <c r="S45" s="80">
        <v>0</v>
      </c>
      <c r="T45" s="78">
        <f>SUMPRODUCT(LTA!F45:AJ45,LTA!F$101:AJ$101,LTA!F$104:AJ$104)</f>
        <v>135.18</v>
      </c>
      <c r="U45" s="78">
        <f>SUMPRODUCT(LTA!F45:AJ45,LTA!F$102:AJ$102,LTA!F$104:AJ$104)</f>
        <v>86.88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-140</v>
      </c>
      <c r="AA45" s="117">
        <f>STOA!I45</f>
        <v>225.12</v>
      </c>
      <c r="AB45" s="117">
        <f>-STOA!O45</f>
        <v>0</v>
      </c>
      <c r="AC45">
        <f t="shared" si="0"/>
        <v>11.977932609886889</v>
      </c>
      <c r="AD45">
        <f t="shared" si="1"/>
        <v>1067.9078352059703</v>
      </c>
      <c r="AE45">
        <f>'IDT-1'!C45</f>
        <v>0</v>
      </c>
      <c r="AF45" s="26"/>
      <c r="AG45">
        <f t="shared" si="2"/>
        <v>1067.9078352059703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6.9176470588235297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41.451911459534244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637.4474069674859</v>
      </c>
      <c r="P46" s="77">
        <v>34.19</v>
      </c>
      <c r="Q46" s="77">
        <v>9.6699999999999982</v>
      </c>
      <c r="R46" s="80">
        <v>18.75</v>
      </c>
      <c r="S46" s="80">
        <v>0</v>
      </c>
      <c r="T46" s="78">
        <f>SUMPRODUCT(LTA!F46:AJ46,LTA!F$101:AJ$101,LTA!F$104:AJ$104)</f>
        <v>137.9</v>
      </c>
      <c r="U46" s="78">
        <f>SUMPRODUCT(LTA!F46:AJ46,LTA!F$102:AJ$102,LTA!F$104:AJ$104)</f>
        <v>91.94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-130</v>
      </c>
      <c r="AA46" s="117">
        <f>STOA!I46</f>
        <v>225.12</v>
      </c>
      <c r="AB46" s="117">
        <f>-STOA!O46</f>
        <v>0</v>
      </c>
      <c r="AC46">
        <f t="shared" si="0"/>
        <v>11.957625874160817</v>
      </c>
      <c r="AD46">
        <f t="shared" si="1"/>
        <v>1085.7093396116829</v>
      </c>
      <c r="AE46">
        <f>'IDT-1'!C46</f>
        <v>0</v>
      </c>
      <c r="AF46" s="26"/>
      <c r="AG46">
        <f t="shared" si="2"/>
        <v>1085.7093396116829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6.9176470588235297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41.451911459534244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647.70997792920241</v>
      </c>
      <c r="P47" s="77">
        <v>34.19</v>
      </c>
      <c r="Q47" s="77">
        <v>9.6473755779167796</v>
      </c>
      <c r="R47" s="80">
        <v>18.75</v>
      </c>
      <c r="S47" s="80">
        <v>0</v>
      </c>
      <c r="T47" s="78">
        <f>SUMPRODUCT(LTA!F47:AJ47,LTA!F$101:AJ$101,LTA!F$104:AJ$104)</f>
        <v>140.51999999999998</v>
      </c>
      <c r="U47" s="78">
        <f>SUMPRODUCT(LTA!F47:AJ47,LTA!F$102:AJ$102,LTA!F$104:AJ$104)</f>
        <v>105.27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-125</v>
      </c>
      <c r="AA47" s="117">
        <f>STOA!I47</f>
        <v>225.12</v>
      </c>
      <c r="AB47" s="117">
        <f>-STOA!O47</f>
        <v>0</v>
      </c>
      <c r="AC47">
        <f t="shared" si="0"/>
        <v>12.143706766098612</v>
      </c>
      <c r="AD47">
        <f t="shared" si="1"/>
        <v>1116.7132052593784</v>
      </c>
      <c r="AE47">
        <f>'IDT-1'!C47</f>
        <v>0</v>
      </c>
      <c r="AF47" s="26"/>
      <c r="AG47">
        <f t="shared" si="2"/>
        <v>1116.7132052593784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6.9176470588235297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41.451911459534244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647.71117559918878</v>
      </c>
      <c r="P48" s="77">
        <v>34.19</v>
      </c>
      <c r="Q48" s="77">
        <v>9.6473755779167796</v>
      </c>
      <c r="R48" s="80">
        <v>18.75</v>
      </c>
      <c r="S48" s="80">
        <v>0</v>
      </c>
      <c r="T48" s="78">
        <f>SUMPRODUCT(LTA!F48:AJ48,LTA!F$101:AJ$101,LTA!F$104:AJ$104)</f>
        <v>139.03</v>
      </c>
      <c r="U48" s="78">
        <f>SUMPRODUCT(LTA!F48:AJ48,LTA!F$102:AJ$102,LTA!F$104:AJ$104)</f>
        <v>105.69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-120</v>
      </c>
      <c r="AA48" s="117">
        <f>STOA!I48</f>
        <v>225.12</v>
      </c>
      <c r="AB48" s="117">
        <f>-STOA!O48</f>
        <v>0</v>
      </c>
      <c r="AC48">
        <f t="shared" si="0"/>
        <v>12.089910667983517</v>
      </c>
      <c r="AD48">
        <f t="shared" si="1"/>
        <v>1120.6981990274799</v>
      </c>
      <c r="AE48">
        <f>'IDT-1'!C48</f>
        <v>0</v>
      </c>
      <c r="AF48" s="26"/>
      <c r="AG48">
        <f t="shared" si="2"/>
        <v>1120.6981990274799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6.9176470588235297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41.451911459534244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647.5793502329816</v>
      </c>
      <c r="P49" s="77">
        <v>34.19</v>
      </c>
      <c r="Q49" s="77">
        <v>9.9700000000000006</v>
      </c>
      <c r="R49" s="80">
        <v>18.75</v>
      </c>
      <c r="S49" s="80">
        <v>0</v>
      </c>
      <c r="T49" s="78">
        <f>SUMPRODUCT(LTA!F49:AJ49,LTA!F$101:AJ$101,LTA!F$104:AJ$104)</f>
        <v>140.79</v>
      </c>
      <c r="U49" s="78">
        <f>SUMPRODUCT(LTA!F49:AJ49,LTA!F$102:AJ$102,LTA!F$104:AJ$104)</f>
        <v>106.47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-115</v>
      </c>
      <c r="AA49" s="117">
        <f>STOA!I49</f>
        <v>226.92000000000002</v>
      </c>
      <c r="AB49" s="117">
        <f>-STOA!O49</f>
        <v>0</v>
      </c>
      <c r="AC49">
        <f t="shared" si="0"/>
        <v>12.662469351006944</v>
      </c>
      <c r="AD49">
        <f t="shared" si="1"/>
        <v>1064.6564394003326</v>
      </c>
      <c r="AE49">
        <f>'IDT-1'!C49</f>
        <v>0</v>
      </c>
      <c r="AF49" s="26"/>
      <c r="AG49">
        <f t="shared" si="2"/>
        <v>1064.6564394003326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6.9176470588235297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41.451911459534244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647.58054790296796</v>
      </c>
      <c r="P50" s="77">
        <v>34.19</v>
      </c>
      <c r="Q50" s="77">
        <v>9.9700000000000006</v>
      </c>
      <c r="R50" s="80">
        <v>18.75</v>
      </c>
      <c r="S50" s="80">
        <v>0</v>
      </c>
      <c r="T50" s="78">
        <f>SUMPRODUCT(LTA!F50:AJ50,LTA!F$101:AJ$101,LTA!F$104:AJ$104)</f>
        <v>140.68</v>
      </c>
      <c r="U50" s="78">
        <f>SUMPRODUCT(LTA!F50:AJ50,LTA!F$102:AJ$102,LTA!F$104:AJ$104)</f>
        <v>106.6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-110</v>
      </c>
      <c r="AA50" s="117">
        <f>STOA!I50</f>
        <v>227.52</v>
      </c>
      <c r="AB50" s="117">
        <f>-STOA!O50</f>
        <v>0</v>
      </c>
      <c r="AC50">
        <f t="shared" si="0"/>
        <v>12.312810789615012</v>
      </c>
      <c r="AD50">
        <f t="shared" si="1"/>
        <v>1105.6272956317107</v>
      </c>
      <c r="AE50">
        <f>'IDT-1'!C50</f>
        <v>0</v>
      </c>
      <c r="AF50" s="26"/>
      <c r="AG50">
        <f t="shared" si="2"/>
        <v>1105.6272956317107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6.5659014386287113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41.451911459534244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627.77599510385824</v>
      </c>
      <c r="P51" s="77">
        <v>34.19</v>
      </c>
      <c r="Q51" s="77">
        <v>9.9700000000000006</v>
      </c>
      <c r="R51" s="80">
        <v>18.75</v>
      </c>
      <c r="S51" s="80">
        <v>0</v>
      </c>
      <c r="T51" s="78">
        <f>SUMPRODUCT(LTA!F51:AJ51,LTA!F$101:AJ$101,LTA!F$104:AJ$104)</f>
        <v>138.54</v>
      </c>
      <c r="U51" s="78">
        <f>SUMPRODUCT(LTA!F51:AJ51,LTA!F$102:AJ$102,LTA!F$104:AJ$104)</f>
        <v>106.28999999999999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-100</v>
      </c>
      <c r="AA51" s="117">
        <f>STOA!I51</f>
        <v>228.12</v>
      </c>
      <c r="AB51" s="117">
        <f>-STOA!O51</f>
        <v>0</v>
      </c>
      <c r="AC51">
        <f t="shared" si="0"/>
        <v>12.207936638747084</v>
      </c>
      <c r="AD51">
        <f t="shared" si="1"/>
        <v>1073.7258713632741</v>
      </c>
      <c r="AE51">
        <f>'IDT-1'!C51</f>
        <v>0</v>
      </c>
      <c r="AF51" s="26"/>
      <c r="AG51">
        <f t="shared" si="2"/>
        <v>1073.7258713632741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6.5659014386287113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41.451911459534244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627.77695053650302</v>
      </c>
      <c r="P52" s="77">
        <v>34.19</v>
      </c>
      <c r="Q52" s="77">
        <v>9.6399999999999988</v>
      </c>
      <c r="R52" s="80">
        <v>18.75</v>
      </c>
      <c r="S52" s="80">
        <v>0</v>
      </c>
      <c r="T52" s="78">
        <f>SUMPRODUCT(LTA!F52:AJ52,LTA!F$101:AJ$101,LTA!F$104:AJ$104)</f>
        <v>134.55000000000001</v>
      </c>
      <c r="U52" s="78">
        <f>SUMPRODUCT(LTA!F52:AJ52,LTA!F$102:AJ$102,LTA!F$104:AJ$104)</f>
        <v>106.63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-90</v>
      </c>
      <c r="AA52" s="117">
        <f>STOA!I52</f>
        <v>228.12</v>
      </c>
      <c r="AB52" s="117">
        <f>-STOA!O52</f>
        <v>0</v>
      </c>
      <c r="AC52">
        <f t="shared" si="0"/>
        <v>11.906577220888501</v>
      </c>
      <c r="AD52">
        <f t="shared" si="1"/>
        <v>1100.0481862137776</v>
      </c>
      <c r="AE52">
        <f>'IDT-1'!C52</f>
        <v>0</v>
      </c>
      <c r="AF52" s="26"/>
      <c r="AG52">
        <f t="shared" si="2"/>
        <v>1100.0481862137776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6.5659014386287113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41.451911459534244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622.56495874125824</v>
      </c>
      <c r="P53" s="77">
        <v>34.19</v>
      </c>
      <c r="Q53" s="77">
        <v>9.6399999999999988</v>
      </c>
      <c r="R53" s="80">
        <v>18.75</v>
      </c>
      <c r="S53" s="80">
        <v>0</v>
      </c>
      <c r="T53" s="78">
        <f>SUMPRODUCT(LTA!F53:AJ53,LTA!F$101:AJ$101,LTA!F$104:AJ$104)</f>
        <v>122.79999999999998</v>
      </c>
      <c r="U53" s="78">
        <f>SUMPRODUCT(LTA!F53:AJ53,LTA!F$102:AJ$102,LTA!F$104:AJ$104)</f>
        <v>72.45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-55</v>
      </c>
      <c r="AA53" s="117">
        <f>STOA!I53</f>
        <v>228.12</v>
      </c>
      <c r="AB53" s="117">
        <f>-STOA!O53</f>
        <v>0</v>
      </c>
      <c r="AC53">
        <f t="shared" si="0"/>
        <v>11.101402592202534</v>
      </c>
      <c r="AD53">
        <f t="shared" si="1"/>
        <v>1089.7113690472188</v>
      </c>
      <c r="AE53">
        <f>'IDT-1'!C53</f>
        <v>0</v>
      </c>
      <c r="AF53" s="26"/>
      <c r="AG53">
        <f t="shared" si="2"/>
        <v>1089.7113690472188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6.5659014386287113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41.451911459534244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622.56375308179179</v>
      </c>
      <c r="P54" s="77">
        <v>34.19</v>
      </c>
      <c r="Q54" s="77">
        <v>9.6399999999999988</v>
      </c>
      <c r="R54" s="80">
        <v>18.75</v>
      </c>
      <c r="S54" s="80">
        <v>0</v>
      </c>
      <c r="T54" s="78">
        <f>SUMPRODUCT(LTA!F54:AJ54,LTA!F$101:AJ$101,LTA!F$104:AJ$104)</f>
        <v>125.64000000000001</v>
      </c>
      <c r="U54" s="78">
        <f>SUMPRODUCT(LTA!F54:AJ54,LTA!F$102:AJ$102,LTA!F$104:AJ$104)</f>
        <v>103.66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-90</v>
      </c>
      <c r="AA54" s="117">
        <f>STOA!I54</f>
        <v>228.12</v>
      </c>
      <c r="AB54" s="117">
        <f>-STOA!O54</f>
        <v>0</v>
      </c>
      <c r="AC54">
        <f t="shared" si="0"/>
        <v>11.667375808065087</v>
      </c>
      <c r="AD54">
        <f t="shared" si="1"/>
        <v>1093.1941901718897</v>
      </c>
      <c r="AE54">
        <f>'IDT-1'!C54</f>
        <v>0</v>
      </c>
      <c r="AF54" s="26"/>
      <c r="AG54">
        <f t="shared" si="2"/>
        <v>1093.1941901718897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6.5659014386287113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41.451911459534244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618.99462072392828</v>
      </c>
      <c r="P55" s="77">
        <v>34.119999999999997</v>
      </c>
      <c r="Q55" s="77">
        <v>9.6399999999999988</v>
      </c>
      <c r="R55" s="80">
        <v>18.75</v>
      </c>
      <c r="S55" s="80">
        <v>0</v>
      </c>
      <c r="T55" s="78">
        <f>SUMPRODUCT(LTA!F55:AJ55,LTA!F$101:AJ$101,LTA!F$104:AJ$104)</f>
        <v>126.36</v>
      </c>
      <c r="U55" s="78">
        <f>SUMPRODUCT(LTA!F55:AJ55,LTA!F$102:AJ$102,LTA!F$104:AJ$104)</f>
        <v>72.289999999999992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-60</v>
      </c>
      <c r="AA55" s="117">
        <f>STOA!I55</f>
        <v>228.12</v>
      </c>
      <c r="AB55" s="117">
        <f>-STOA!O55</f>
        <v>0</v>
      </c>
      <c r="AC55">
        <f t="shared" si="0"/>
        <v>11.498803356148818</v>
      </c>
      <c r="AD55">
        <f t="shared" si="1"/>
        <v>1044.0736302659425</v>
      </c>
      <c r="AE55">
        <f>'IDT-1'!C55</f>
        <v>0</v>
      </c>
      <c r="AF55" s="26"/>
      <c r="AG55">
        <f t="shared" si="2"/>
        <v>1044.0736302659425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6.5659014386287113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41.451911459534244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618.99341506446183</v>
      </c>
      <c r="P56" s="77">
        <v>34.119999999999997</v>
      </c>
      <c r="Q56" s="77">
        <v>9.6399999999999988</v>
      </c>
      <c r="R56" s="80">
        <v>18.75</v>
      </c>
      <c r="S56" s="80">
        <v>0</v>
      </c>
      <c r="T56" s="78">
        <f>SUMPRODUCT(LTA!F56:AJ56,LTA!F$101:AJ$101,LTA!F$104:AJ$104)</f>
        <v>138.74</v>
      </c>
      <c r="U56" s="78">
        <f>SUMPRODUCT(LTA!F56:AJ56,LTA!F$102:AJ$102,LTA!F$104:AJ$104)</f>
        <v>71.63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-60</v>
      </c>
      <c r="AA56" s="117">
        <f>STOA!I56</f>
        <v>228.12</v>
      </c>
      <c r="AB56" s="117">
        <f>-STOA!O56</f>
        <v>0</v>
      </c>
      <c r="AC56">
        <f t="shared" si="0"/>
        <v>11.690710021567465</v>
      </c>
      <c r="AD56">
        <f t="shared" si="1"/>
        <v>1045.6005179410574</v>
      </c>
      <c r="AE56">
        <f>'IDT-1'!C56</f>
        <v>0</v>
      </c>
      <c r="AF56" s="26"/>
      <c r="AG56">
        <f t="shared" si="2"/>
        <v>1045.6005179410574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-75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6.5659014386287113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41.451911459534244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619.1934371487547</v>
      </c>
      <c r="P57" s="77">
        <v>33.880000000000003</v>
      </c>
      <c r="Q57" s="77">
        <v>9.6399999999999988</v>
      </c>
      <c r="R57" s="80">
        <v>18.75</v>
      </c>
      <c r="S57" s="80">
        <v>0</v>
      </c>
      <c r="T57" s="78">
        <f>SUMPRODUCT(LTA!F57:AJ57,LTA!F$101:AJ$101,LTA!F$104:AJ$104)</f>
        <v>138.43</v>
      </c>
      <c r="U57" s="78">
        <f>SUMPRODUCT(LTA!F57:AJ57,LTA!F$102:AJ$102,LTA!F$104:AJ$104)</f>
        <v>71.72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-55</v>
      </c>
      <c r="AA57" s="117">
        <f>STOA!I57</f>
        <v>228.12</v>
      </c>
      <c r="AB57" s="117">
        <f>-STOA!O57</f>
        <v>0</v>
      </c>
      <c r="AC57">
        <f t="shared" si="0"/>
        <v>11.200125202188502</v>
      </c>
      <c r="AD57">
        <f t="shared" si="1"/>
        <v>1100.8311248447292</v>
      </c>
      <c r="AE57">
        <f>'IDT-1'!C57</f>
        <v>0</v>
      </c>
      <c r="AF57" s="26"/>
      <c r="AG57">
        <f t="shared" si="2"/>
        <v>1100.8311248447292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6.5659014386287113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41.451911459534244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619.19225622507258</v>
      </c>
      <c r="P58" s="77">
        <v>33.880000000000003</v>
      </c>
      <c r="Q58" s="77">
        <v>9.6399999999999988</v>
      </c>
      <c r="R58" s="80">
        <v>18.75</v>
      </c>
      <c r="S58" s="80">
        <v>0</v>
      </c>
      <c r="T58" s="78">
        <f>SUMPRODUCT(LTA!F58:AJ58,LTA!F$101:AJ$101,LTA!F$104:AJ$104)</f>
        <v>137.98000000000002</v>
      </c>
      <c r="U58" s="78">
        <f>SUMPRODUCT(LTA!F58:AJ58,LTA!F$102:AJ$102,LTA!F$104:AJ$104)</f>
        <v>68.150000000000006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-45</v>
      </c>
      <c r="AA58" s="117">
        <f>STOA!I58</f>
        <v>228.12</v>
      </c>
      <c r="AB58" s="117">
        <f>-STOA!O58</f>
        <v>0</v>
      </c>
      <c r="AC58">
        <f t="shared" si="0"/>
        <v>11.209129447671076</v>
      </c>
      <c r="AD58">
        <f t="shared" si="1"/>
        <v>1091.8009396755645</v>
      </c>
      <c r="AE58">
        <f>'IDT-1'!C58</f>
        <v>0</v>
      </c>
      <c r="AF58" s="26"/>
      <c r="AG58">
        <f t="shared" si="2"/>
        <v>1091.8009396755645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6.5659014386287113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41.451911459534244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620.00328959394608</v>
      </c>
      <c r="P59" s="77">
        <v>33.880000000000003</v>
      </c>
      <c r="Q59" s="77">
        <v>9.6399999999999988</v>
      </c>
      <c r="R59" s="80">
        <v>18.75</v>
      </c>
      <c r="S59" s="80">
        <v>0</v>
      </c>
      <c r="T59" s="78">
        <f>SUMPRODUCT(LTA!F59:AJ59,LTA!F$101:AJ$101,LTA!F$104:AJ$104)</f>
        <v>136.06</v>
      </c>
      <c r="U59" s="78">
        <f>SUMPRODUCT(LTA!F59:AJ59,LTA!F$102:AJ$102,LTA!F$104:AJ$104)</f>
        <v>67.89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-65</v>
      </c>
      <c r="AA59" s="117">
        <f>STOA!I59</f>
        <v>228.12</v>
      </c>
      <c r="AB59" s="117">
        <f>-STOA!O59</f>
        <v>0</v>
      </c>
      <c r="AC59">
        <f t="shared" si="0"/>
        <v>11.445263990873256</v>
      </c>
      <c r="AD59">
        <f t="shared" si="1"/>
        <v>1158.5758385012359</v>
      </c>
      <c r="AE59">
        <f>'IDT-1'!C59</f>
        <v>0</v>
      </c>
      <c r="AF59" s="26"/>
      <c r="AG59">
        <f t="shared" si="2"/>
        <v>1158.5758385012359</v>
      </c>
      <c r="AI59" s="75">
        <f>PXIL!I59</f>
        <v>0</v>
      </c>
      <c r="AJ59" s="75">
        <f>PXIL!O59</f>
        <v>0</v>
      </c>
      <c r="AK59" s="75">
        <f>RTM_IEX!I59</f>
        <v>48.38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6.5659014386287113</v>
      </c>
      <c r="F60">
        <f>GT_Spot!Q60</f>
        <v>0</v>
      </c>
      <c r="G60">
        <f>PPCL_NG!Q60</f>
        <v>19.28</v>
      </c>
      <c r="H60">
        <f>PPCL_Spot!Q60</f>
        <v>5.07</v>
      </c>
      <c r="I60">
        <f>Bawana_NG!Q60</f>
        <v>41.451911459534244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620.00210867026396</v>
      </c>
      <c r="P60" s="77">
        <v>33.880000000000003</v>
      </c>
      <c r="Q60" s="77">
        <v>9.6399999999999988</v>
      </c>
      <c r="R60" s="80">
        <v>18.75</v>
      </c>
      <c r="S60" s="80">
        <v>0</v>
      </c>
      <c r="T60" s="78">
        <f>SUMPRODUCT(LTA!F60:AJ60,LTA!F$101:AJ$101,LTA!F$104:AJ$104)</f>
        <v>134.02000000000001</v>
      </c>
      <c r="U60" s="78">
        <f>SUMPRODUCT(LTA!F60:AJ60,LTA!F$102:AJ$102,LTA!F$104:AJ$104)</f>
        <v>67.98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227.52</v>
      </c>
      <c r="AB60" s="117">
        <f>-STOA!O60</f>
        <v>0</v>
      </c>
      <c r="AC60">
        <f t="shared" si="0"/>
        <v>11.332761685911924</v>
      </c>
      <c r="AD60">
        <f t="shared" si="1"/>
        <v>1176.037159882515</v>
      </c>
      <c r="AE60">
        <f>'IDT-1'!C60</f>
        <v>0</v>
      </c>
      <c r="AF60" s="26"/>
      <c r="AG60">
        <f t="shared" si="2"/>
        <v>1176.037159882515</v>
      </c>
      <c r="AI60" s="75">
        <f>PXIL!I60</f>
        <v>0</v>
      </c>
      <c r="AJ60" s="75">
        <f>PXIL!O60</f>
        <v>0</v>
      </c>
      <c r="AK60" s="75">
        <f>RTM_IEX!I60</f>
        <v>53.21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6.5659014386287113</v>
      </c>
      <c r="F61">
        <f>GT_Spot!Q61</f>
        <v>0</v>
      </c>
      <c r="G61">
        <f>PPCL_NG!Q61</f>
        <v>19.28</v>
      </c>
      <c r="H61">
        <f>PPCL_Spot!Q61</f>
        <v>5.05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664.25883709943719</v>
      </c>
      <c r="P61" s="77">
        <v>33.880000000000003</v>
      </c>
      <c r="Q61" s="77">
        <v>9.6173816004354897</v>
      </c>
      <c r="R61" s="80">
        <v>18.75</v>
      </c>
      <c r="S61" s="80">
        <v>0</v>
      </c>
      <c r="T61" s="78">
        <f>SUMPRODUCT(LTA!F61:AJ61,LTA!F$101:AJ$101,LTA!F$104:AJ$104)</f>
        <v>131.87</v>
      </c>
      <c r="U61" s="78">
        <f>SUMPRODUCT(LTA!F61:AJ61,LTA!F$102:AJ$102,LTA!F$104:AJ$104)</f>
        <v>68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-35</v>
      </c>
      <c r="AA61" s="117">
        <f>STOA!I61</f>
        <v>225.12</v>
      </c>
      <c r="AB61" s="117">
        <f>-STOA!O61</f>
        <v>0</v>
      </c>
      <c r="AC61">
        <f t="shared" si="0"/>
        <v>11.32536112049565</v>
      </c>
      <c r="AD61">
        <f t="shared" si="1"/>
        <v>1205.3367590180058</v>
      </c>
      <c r="AE61">
        <f>'IDT-1'!C61</f>
        <v>0</v>
      </c>
      <c r="AF61" s="26"/>
      <c r="AG61">
        <f t="shared" si="2"/>
        <v>1205.3367590180058</v>
      </c>
      <c r="AI61" s="75">
        <f>PXIL!I61</f>
        <v>0</v>
      </c>
      <c r="AJ61" s="75">
        <f>PXIL!O61</f>
        <v>0</v>
      </c>
      <c r="AK61" s="75">
        <f>RTM_IEX!I61</f>
        <v>19.350000000000001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6.5659014386287113</v>
      </c>
      <c r="F62">
        <f>GT_Spot!Q62</f>
        <v>0</v>
      </c>
      <c r="G62">
        <f>PPCL_NG!Q62</f>
        <v>19.28</v>
      </c>
      <c r="H62">
        <f>PPCL_Spot!Q62</f>
        <v>5.07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664.50839242467646</v>
      </c>
      <c r="P62" s="77">
        <v>33.880000000000003</v>
      </c>
      <c r="Q62" s="77">
        <v>9.6173816004354897</v>
      </c>
      <c r="R62" s="80">
        <v>18.75</v>
      </c>
      <c r="S62" s="80">
        <v>0</v>
      </c>
      <c r="T62" s="78">
        <f>SUMPRODUCT(LTA!F62:AJ62,LTA!F$101:AJ$101,LTA!F$104:AJ$104)</f>
        <v>129.51</v>
      </c>
      <c r="U62" s="78">
        <f>SUMPRODUCT(LTA!F62:AJ62,LTA!F$102:AJ$102,LTA!F$104:AJ$104)</f>
        <v>68.12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-25</v>
      </c>
      <c r="AA62" s="117">
        <f>STOA!I62</f>
        <v>225.12</v>
      </c>
      <c r="AB62" s="117">
        <f>-STOA!O62</f>
        <v>0</v>
      </c>
      <c r="AC62">
        <f t="shared" si="0"/>
        <v>11.3044239321358</v>
      </c>
      <c r="AD62">
        <f t="shared" si="1"/>
        <v>1223.0672515316048</v>
      </c>
      <c r="AE62">
        <f>'IDT-1'!C62</f>
        <v>0</v>
      </c>
      <c r="AF62" s="26"/>
      <c r="AG62">
        <f t="shared" si="2"/>
        <v>1223.0672515316048</v>
      </c>
      <c r="AI62" s="75">
        <f>PXIL!I62</f>
        <v>0</v>
      </c>
      <c r="AJ62" s="75">
        <f>PXIL!O62</f>
        <v>0</v>
      </c>
      <c r="AK62" s="75">
        <f>RTM_IEX!I62</f>
        <v>29.03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6.5659014386287113</v>
      </c>
      <c r="F63">
        <f>GT_Spot!Q63</f>
        <v>0</v>
      </c>
      <c r="G63">
        <f>PPCL_NG!Q63</f>
        <v>19.28</v>
      </c>
      <c r="H63">
        <f>PPCL_Spot!Q63</f>
        <v>5.07</v>
      </c>
      <c r="I63">
        <f>Bawana_NG!Q63</f>
        <v>42.691965560108656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647.11292993253312</v>
      </c>
      <c r="P63" s="77">
        <v>34.274166565349546</v>
      </c>
      <c r="Q63" s="77">
        <v>20.6</v>
      </c>
      <c r="R63" s="80">
        <v>18.75</v>
      </c>
      <c r="S63" s="80">
        <v>0</v>
      </c>
      <c r="T63" s="78">
        <f>SUMPRODUCT(LTA!F63:AJ63,LTA!F$101:AJ$101,LTA!F$104:AJ$104)</f>
        <v>135.72999999999999</v>
      </c>
      <c r="U63" s="78">
        <f>SUMPRODUCT(LTA!F63:AJ63,LTA!F$102:AJ$102,LTA!F$104:AJ$104)</f>
        <v>101.19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-15</v>
      </c>
      <c r="AA63" s="117">
        <f>STOA!I63</f>
        <v>225.12</v>
      </c>
      <c r="AB63" s="117">
        <f>-STOA!O63</f>
        <v>0</v>
      </c>
      <c r="AC63">
        <f t="shared" si="0"/>
        <v>11.512935591603187</v>
      </c>
      <c r="AD63">
        <f t="shared" si="1"/>
        <v>1266.6420279050169</v>
      </c>
      <c r="AE63">
        <f>'IDT-1'!C63</f>
        <v>0</v>
      </c>
      <c r="AF63" s="26"/>
      <c r="AG63">
        <f t="shared" si="2"/>
        <v>1266.6420279050169</v>
      </c>
      <c r="AI63" s="75">
        <f>PXIL!I63</f>
        <v>0</v>
      </c>
      <c r="AJ63" s="75">
        <f>PXIL!O63</f>
        <v>0</v>
      </c>
      <c r="AK63" s="75">
        <f>RTM_IEX!I63</f>
        <v>36.770000000000003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6.5659014386287113</v>
      </c>
      <c r="F64">
        <f>GT_Spot!Q64</f>
        <v>0</v>
      </c>
      <c r="G64">
        <f>PPCL_NG!Q64</f>
        <v>19.28</v>
      </c>
      <c r="H64">
        <f>PPCL_Spot!Q64</f>
        <v>5.07</v>
      </c>
      <c r="I64">
        <f>Bawana_NG!Q64</f>
        <v>42.691965560108656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648.5602211932935</v>
      </c>
      <c r="P64" s="77">
        <v>34.274166565349546</v>
      </c>
      <c r="Q64" s="77">
        <v>20.6</v>
      </c>
      <c r="R64" s="80">
        <v>18.75</v>
      </c>
      <c r="S64" s="80">
        <v>0</v>
      </c>
      <c r="T64" s="78">
        <f>SUMPRODUCT(LTA!F64:AJ64,LTA!F$101:AJ$101,LTA!F$104:AJ$104)</f>
        <v>132.16000000000003</v>
      </c>
      <c r="U64" s="78">
        <f>SUMPRODUCT(LTA!F64:AJ64,LTA!F$102:AJ$102,LTA!F$104:AJ$104)</f>
        <v>96.92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222.12</v>
      </c>
      <c r="AB64" s="117">
        <f>-STOA!O64</f>
        <v>0</v>
      </c>
      <c r="AC64">
        <f t="shared" si="0"/>
        <v>11.10121984186495</v>
      </c>
      <c r="AD64">
        <f t="shared" si="1"/>
        <v>1250.4010349155155</v>
      </c>
      <c r="AE64">
        <f>'IDT-1'!C64</f>
        <v>0</v>
      </c>
      <c r="AF64" s="26"/>
      <c r="AG64">
        <f t="shared" si="2"/>
        <v>1250.4010349155155</v>
      </c>
      <c r="AI64" s="75">
        <f>PXIL!I64</f>
        <v>0</v>
      </c>
      <c r="AJ64" s="75">
        <f>PXIL!O64</f>
        <v>0</v>
      </c>
      <c r="AK64" s="75">
        <f>RTM_IEX!I64</f>
        <v>14.51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6.5659014386287113</v>
      </c>
      <c r="F65">
        <f>GT_Spot!Q65</f>
        <v>0</v>
      </c>
      <c r="G65">
        <f>PPCL_NG!Q65</f>
        <v>19.28</v>
      </c>
      <c r="H65">
        <f>PPCL_Spot!Q65</f>
        <v>5.07</v>
      </c>
      <c r="I65">
        <f>Bawana_NG!Q65</f>
        <v>42.688120956027994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634.98206205019608</v>
      </c>
      <c r="P65" s="77">
        <v>33.880000000000003</v>
      </c>
      <c r="Q65" s="77">
        <v>19.93</v>
      </c>
      <c r="R65" s="80">
        <v>18.75</v>
      </c>
      <c r="S65" s="80">
        <v>0</v>
      </c>
      <c r="T65" s="78">
        <f>SUMPRODUCT(LTA!F65:AJ65,LTA!F$101:AJ$101,LTA!F$104:AJ$104)</f>
        <v>128.94</v>
      </c>
      <c r="U65" s="78">
        <f>SUMPRODUCT(LTA!F65:AJ65,LTA!F$102:AJ$102,LTA!F$104:AJ$104)</f>
        <v>96.99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222.12</v>
      </c>
      <c r="AB65" s="117">
        <f>-STOA!O65</f>
        <v>0</v>
      </c>
      <c r="AC65">
        <f t="shared" si="0"/>
        <v>10.944613543114704</v>
      </c>
      <c r="AD65">
        <f t="shared" si="1"/>
        <v>1232.761470901738</v>
      </c>
      <c r="AE65">
        <f>'IDT-1'!C65</f>
        <v>0</v>
      </c>
      <c r="AF65" s="26"/>
      <c r="AG65">
        <f t="shared" si="2"/>
        <v>1232.761470901738</v>
      </c>
      <c r="AI65" s="75">
        <f>PXIL!I65</f>
        <v>0</v>
      </c>
      <c r="AJ65" s="75">
        <f>PXIL!O65</f>
        <v>0</v>
      </c>
      <c r="AK65" s="75">
        <f>RTM_IEX!I65</f>
        <v>14.51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6.5659014386287113</v>
      </c>
      <c r="F66">
        <f>GT_Spot!Q66</f>
        <v>0</v>
      </c>
      <c r="G66">
        <f>PPCL_NG!Q66</f>
        <v>19.28</v>
      </c>
      <c r="H66">
        <f>PPCL_Spot!Q66</f>
        <v>5.07</v>
      </c>
      <c r="I66">
        <f>Bawana_NG!Q66</f>
        <v>42.688120956027994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635.32127195301518</v>
      </c>
      <c r="P66" s="77">
        <v>33.880000000000003</v>
      </c>
      <c r="Q66" s="77">
        <v>19.93</v>
      </c>
      <c r="R66" s="80">
        <v>18.75</v>
      </c>
      <c r="S66" s="80">
        <v>0</v>
      </c>
      <c r="T66" s="78">
        <f>SUMPRODUCT(LTA!F66:AJ66,LTA!F$101:AJ$101,LTA!F$104:AJ$104)</f>
        <v>129.41</v>
      </c>
      <c r="U66" s="78">
        <f>SUMPRODUCT(LTA!F66:AJ66,LTA!F$102:AJ$102,LTA!F$104:AJ$104)</f>
        <v>97.08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219.12</v>
      </c>
      <c r="AB66" s="117">
        <f>-STOA!O66</f>
        <v>0</v>
      </c>
      <c r="AC66">
        <f t="shared" si="0"/>
        <v>11.181590590259514</v>
      </c>
      <c r="AD66">
        <f t="shared" si="1"/>
        <v>1259.4537037574123</v>
      </c>
      <c r="AE66">
        <f>'IDT-1'!C66</f>
        <v>0</v>
      </c>
      <c r="AF66" s="26"/>
      <c r="AG66">
        <f t="shared" si="2"/>
        <v>1259.4537037574123</v>
      </c>
      <c r="AI66" s="75">
        <f>PXIL!I66</f>
        <v>0</v>
      </c>
      <c r="AJ66" s="75">
        <f>PXIL!O66</f>
        <v>0</v>
      </c>
      <c r="AK66" s="75">
        <f>RTM_IEX!I66</f>
        <v>43.54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6.5659014386287113</v>
      </c>
      <c r="F67">
        <f>GT_Spot!Q67</f>
        <v>0</v>
      </c>
      <c r="G67">
        <f>PPCL_NG!Q67</f>
        <v>19.28</v>
      </c>
      <c r="H67">
        <f>PPCL_Spot!Q67</f>
        <v>5.05</v>
      </c>
      <c r="I67">
        <f>Bawana_NG!Q67</f>
        <v>42.688120956027994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679.70861747569484</v>
      </c>
      <c r="P67" s="77">
        <v>33.880000000000003</v>
      </c>
      <c r="Q67" s="77">
        <v>9.61</v>
      </c>
      <c r="R67" s="80">
        <v>18.75</v>
      </c>
      <c r="S67" s="80">
        <v>0</v>
      </c>
      <c r="T67" s="78">
        <f>SUMPRODUCT(LTA!F67:AJ67,LTA!F$101:AJ$101,LTA!F$104:AJ$104)</f>
        <v>126.95</v>
      </c>
      <c r="U67" s="78">
        <f>SUMPRODUCT(LTA!F67:AJ67,LTA!F$102:AJ$102,LTA!F$104:AJ$104)</f>
        <v>74.989999999999995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216.12</v>
      </c>
      <c r="AB67" s="117">
        <f>-STOA!O67</f>
        <v>0</v>
      </c>
      <c r="AC67">
        <f t="shared" si="0"/>
        <v>10.944396506081048</v>
      </c>
      <c r="AD67">
        <f t="shared" si="1"/>
        <v>1212.6482433642705</v>
      </c>
      <c r="AE67">
        <f>'IDT-1'!C67</f>
        <v>0</v>
      </c>
      <c r="AF67" s="26"/>
      <c r="AG67">
        <f t="shared" si="2"/>
        <v>1212.6482433642705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6.5659014386287113</v>
      </c>
      <c r="F68">
        <f>GT_Spot!Q68</f>
        <v>0</v>
      </c>
      <c r="G68">
        <f>PPCL_NG!Q68</f>
        <v>19.28</v>
      </c>
      <c r="H68">
        <f>PPCL_Spot!Q68</f>
        <v>5.07</v>
      </c>
      <c r="I68">
        <f>Bawana_NG!Q68</f>
        <v>42.688120956027994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679.70612210131947</v>
      </c>
      <c r="P68" s="77">
        <v>33.880000000000003</v>
      </c>
      <c r="Q68" s="77">
        <v>9.61</v>
      </c>
      <c r="R68" s="80">
        <v>18.75</v>
      </c>
      <c r="S68" s="80">
        <v>0</v>
      </c>
      <c r="T68" s="78">
        <f>SUMPRODUCT(LTA!F68:AJ68,LTA!F$101:AJ$101,LTA!F$104:AJ$104)</f>
        <v>122.85</v>
      </c>
      <c r="U68" s="78">
        <f>SUMPRODUCT(LTA!F68:AJ68,LTA!F$102:AJ$102,LTA!F$104:AJ$104)</f>
        <v>75.02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213.12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10.882334546786543</v>
      </c>
      <c r="AD68">
        <f t="shared" ref="AD68:AD98" si="4">SUM(B68:AB68,AI68:AR68)-AC68</f>
        <v>1205.6578099491896</v>
      </c>
      <c r="AE68">
        <f>'IDT-1'!C68</f>
        <v>0</v>
      </c>
      <c r="AF68" s="26"/>
      <c r="AG68">
        <f t="shared" ref="AG68:AG98" si="5">SUM(AD68:AF68)</f>
        <v>1205.6578099491896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6.5659014386287113</v>
      </c>
      <c r="F69">
        <f>GT_Spot!Q69</f>
        <v>0</v>
      </c>
      <c r="G69">
        <f>PPCL_NG!Q69</f>
        <v>19.28</v>
      </c>
      <c r="H69">
        <f>PPCL_Spot!Q69</f>
        <v>5.07</v>
      </c>
      <c r="I69">
        <f>Bawana_NG!Q69</f>
        <v>42.688120956027994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679.3793688221748</v>
      </c>
      <c r="P69" s="77">
        <v>33.880000000000003</v>
      </c>
      <c r="Q69" s="77">
        <v>9.61</v>
      </c>
      <c r="R69" s="80">
        <v>18.75</v>
      </c>
      <c r="S69" s="80">
        <v>0</v>
      </c>
      <c r="T69" s="78">
        <f>SUMPRODUCT(LTA!F69:AJ69,LTA!F$101:AJ$101,LTA!F$104:AJ$104)</f>
        <v>117.82000000000001</v>
      </c>
      <c r="U69" s="78">
        <f>SUMPRODUCT(LTA!F69:AJ69,LTA!F$102:AJ$102,LTA!F$104:AJ$104)</f>
        <v>97.58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210.72</v>
      </c>
      <c r="AB69" s="117">
        <f>-STOA!O69</f>
        <v>0</v>
      </c>
      <c r="AC69">
        <f t="shared" si="3"/>
        <v>11.190165668373979</v>
      </c>
      <c r="AD69">
        <f t="shared" si="4"/>
        <v>1200.1532255484576</v>
      </c>
      <c r="AE69">
        <f>'IDT-1'!C69</f>
        <v>0</v>
      </c>
      <c r="AF69" s="26"/>
      <c r="AG69">
        <f t="shared" si="5"/>
        <v>1200.1532255484576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6.5659014386287113</v>
      </c>
      <c r="F70">
        <f>GT_Spot!Q70</f>
        <v>0</v>
      </c>
      <c r="G70">
        <f>PPCL_NG!Q70</f>
        <v>19.28</v>
      </c>
      <c r="H70">
        <f>PPCL_Spot!Q70</f>
        <v>5.07</v>
      </c>
      <c r="I70">
        <f>Bawana_NG!Q70</f>
        <v>42.688120956027994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679.37985027058278</v>
      </c>
      <c r="P70" s="77">
        <v>33.880000000000003</v>
      </c>
      <c r="Q70" s="77">
        <v>9.61</v>
      </c>
      <c r="R70" s="80">
        <v>18.75</v>
      </c>
      <c r="S70" s="80">
        <v>0</v>
      </c>
      <c r="T70" s="78">
        <f>SUMPRODUCT(LTA!F70:AJ70,LTA!F$101:AJ$101,LTA!F$104:AJ$104)</f>
        <v>107.21</v>
      </c>
      <c r="U70" s="78">
        <f>SUMPRODUCT(LTA!F70:AJ70,LTA!F$102:AJ$102,LTA!F$104:AJ$104)</f>
        <v>97.509999999999991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208.02</v>
      </c>
      <c r="AB70" s="117">
        <f>-STOA!O70</f>
        <v>0</v>
      </c>
      <c r="AC70">
        <f t="shared" si="3"/>
        <v>11.072425905119967</v>
      </c>
      <c r="AD70">
        <f t="shared" si="4"/>
        <v>1186.8914467601196</v>
      </c>
      <c r="AE70">
        <f>'IDT-1'!C70</f>
        <v>0</v>
      </c>
      <c r="AF70" s="26"/>
      <c r="AG70">
        <f t="shared" si="5"/>
        <v>1186.8914467601196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6.5659014386287113</v>
      </c>
      <c r="F71">
        <f>GT_Spot!Q71</f>
        <v>0</v>
      </c>
      <c r="G71">
        <f>PPCL_NG!Q71</f>
        <v>19.28</v>
      </c>
      <c r="H71">
        <f>PPCL_Spot!Q71</f>
        <v>5.07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655.70007653334073</v>
      </c>
      <c r="P71" s="77">
        <v>33.880000000000003</v>
      </c>
      <c r="Q71" s="77">
        <v>20.299999999999997</v>
      </c>
      <c r="R71" s="80">
        <v>18.75</v>
      </c>
      <c r="S71" s="80">
        <v>0</v>
      </c>
      <c r="T71" s="78">
        <f>SUMPRODUCT(LTA!F71:AJ71,LTA!F$101:AJ$101,LTA!F$104:AJ$104)</f>
        <v>97.17</v>
      </c>
      <c r="U71" s="78">
        <f>SUMPRODUCT(LTA!F71:AJ71,LTA!F$102:AJ$102,LTA!F$104:AJ$104)</f>
        <v>97.609999999999985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205.62</v>
      </c>
      <c r="AB71" s="117">
        <f>-STOA!O71</f>
        <v>0</v>
      </c>
      <c r="AC71">
        <f t="shared" si="3"/>
        <v>11.170630129962856</v>
      </c>
      <c r="AD71">
        <f t="shared" si="4"/>
        <v>1139.6953478420066</v>
      </c>
      <c r="AE71">
        <f>'IDT-1'!C71</f>
        <v>0</v>
      </c>
      <c r="AF71" s="26"/>
      <c r="AG71">
        <f t="shared" si="5"/>
        <v>1139.6953478420066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-59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6.9176470588235297</v>
      </c>
      <c r="F72">
        <f>GT_Spot!Q72</f>
        <v>0</v>
      </c>
      <c r="G72">
        <f>PPCL_NG!Q72</f>
        <v>19.28</v>
      </c>
      <c r="H72">
        <f>PPCL_Spot!Q72</f>
        <v>5.07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655.70069459436218</v>
      </c>
      <c r="P72" s="77">
        <v>33.880000000000003</v>
      </c>
      <c r="Q72" s="77">
        <v>20.299999999999997</v>
      </c>
      <c r="R72" s="80">
        <v>18.75</v>
      </c>
      <c r="S72" s="80">
        <v>0</v>
      </c>
      <c r="T72" s="78">
        <f>SUMPRODUCT(LTA!F72:AJ72,LTA!F$101:AJ$101,LTA!F$104:AJ$104)</f>
        <v>83.37</v>
      </c>
      <c r="U72" s="78">
        <f>SUMPRODUCT(LTA!F72:AJ72,LTA!F$102:AJ$102,LTA!F$104:AJ$104)</f>
        <v>97.53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202.62</v>
      </c>
      <c r="AB72" s="117">
        <f>-STOA!O72</f>
        <v>0</v>
      </c>
      <c r="AC72">
        <f t="shared" si="3"/>
        <v>10.501377406548034</v>
      </c>
      <c r="AD72">
        <f t="shared" si="4"/>
        <v>1182.8369642466375</v>
      </c>
      <c r="AE72">
        <f>'IDT-1'!C72</f>
        <v>0</v>
      </c>
      <c r="AF72" s="26"/>
      <c r="AG72">
        <f t="shared" si="5"/>
        <v>1182.8369642466375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6.9176470588235297</v>
      </c>
      <c r="F73">
        <f>GT_Spot!Q73</f>
        <v>0</v>
      </c>
      <c r="G73">
        <f>PPCL_NG!Q73</f>
        <v>19.28</v>
      </c>
      <c r="H73">
        <f>PPCL_Spot!Q73</f>
        <v>5.05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641.82343219620293</v>
      </c>
      <c r="P73" s="77">
        <v>33.880000000000003</v>
      </c>
      <c r="Q73" s="77">
        <v>20.299999999999997</v>
      </c>
      <c r="R73" s="80">
        <v>14.91</v>
      </c>
      <c r="S73" s="80">
        <v>0</v>
      </c>
      <c r="T73" s="78">
        <f>SUMPRODUCT(LTA!F73:AJ73,LTA!F$101:AJ$101,LTA!F$104:AJ$104)</f>
        <v>72.290000000000006</v>
      </c>
      <c r="U73" s="78">
        <f>SUMPRODUCT(LTA!F73:AJ73,LTA!F$102:AJ$102,LTA!F$104:AJ$104)</f>
        <v>97.109999999999985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201.12</v>
      </c>
      <c r="AB73" s="117">
        <f>-STOA!O73</f>
        <v>0</v>
      </c>
      <c r="AC73">
        <f t="shared" si="3"/>
        <v>10.299001497444232</v>
      </c>
      <c r="AD73">
        <f t="shared" si="4"/>
        <v>1160.0420777575823</v>
      </c>
      <c r="AE73">
        <f>'IDT-1'!C73</f>
        <v>0</v>
      </c>
      <c r="AF73" s="26"/>
      <c r="AG73">
        <f t="shared" si="5"/>
        <v>1160.0420777575823</v>
      </c>
      <c r="AI73" s="75">
        <f>PXIL!I73</f>
        <v>0</v>
      </c>
      <c r="AJ73" s="75">
        <f>PXIL!O73</f>
        <v>0</v>
      </c>
      <c r="AK73" s="75">
        <f>RTM_IEX!I73</f>
        <v>7.74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6.9176470588235297</v>
      </c>
      <c r="F74">
        <f>GT_Spot!Q74</f>
        <v>0</v>
      </c>
      <c r="G74">
        <f>PPCL_NG!Q74</f>
        <v>19.28</v>
      </c>
      <c r="H74">
        <f>PPCL_Spot!Q74</f>
        <v>5.07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641.90440732760248</v>
      </c>
      <c r="P74" s="77">
        <v>33.880000000000003</v>
      </c>
      <c r="Q74" s="77">
        <v>20.299999999999997</v>
      </c>
      <c r="R74" s="80">
        <v>8.7773017824216346</v>
      </c>
      <c r="S74" s="80">
        <v>0</v>
      </c>
      <c r="T74" s="78">
        <f>SUMPRODUCT(LTA!F74:AJ74,LTA!F$101:AJ$101,LTA!F$104:AJ$104)</f>
        <v>53.85</v>
      </c>
      <c r="U74" s="78">
        <f>SUMPRODUCT(LTA!F74:AJ74,LTA!F$102:AJ$102,LTA!F$104:AJ$104)</f>
        <v>96.97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199.62</v>
      </c>
      <c r="AB74" s="117">
        <f>-STOA!O74</f>
        <v>0</v>
      </c>
      <c r="AC74">
        <f t="shared" si="3"/>
        <v>10.213978334285862</v>
      </c>
      <c r="AD74">
        <f t="shared" si="4"/>
        <v>1150.4653778345619</v>
      </c>
      <c r="AE74">
        <f>'IDT-1'!C74</f>
        <v>0</v>
      </c>
      <c r="AF74" s="26"/>
      <c r="AG74">
        <f t="shared" si="5"/>
        <v>1150.4653778345619</v>
      </c>
      <c r="AI74" s="75">
        <f>PXIL!I74</f>
        <v>0</v>
      </c>
      <c r="AJ74" s="75">
        <f>PXIL!O74</f>
        <v>0</v>
      </c>
      <c r="AK74" s="75">
        <f>RTM_IEX!I74</f>
        <v>24.19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6.9176470588235297</v>
      </c>
      <c r="F75">
        <f>GT_Spot!Q75</f>
        <v>0</v>
      </c>
      <c r="G75">
        <f>PPCL_NG!Q75</f>
        <v>19.28</v>
      </c>
      <c r="H75">
        <f>PPCL_Spot!Q75</f>
        <v>5.07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657.9692028645602</v>
      </c>
      <c r="P75" s="77">
        <v>33.880000000000003</v>
      </c>
      <c r="Q75" s="77">
        <v>20.299999999999997</v>
      </c>
      <c r="R75" s="80">
        <v>0</v>
      </c>
      <c r="S75" s="80">
        <v>0</v>
      </c>
      <c r="T75" s="78">
        <f>SUMPRODUCT(LTA!F75:AJ75,LTA!F$101:AJ$101,LTA!F$104:AJ$104)</f>
        <v>42.84</v>
      </c>
      <c r="U75" s="78">
        <f>SUMPRODUCT(LTA!F75:AJ75,LTA!F$102:AJ$102,LTA!F$104:AJ$104)</f>
        <v>96.88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198.12</v>
      </c>
      <c r="AB75" s="117">
        <f>-STOA!O75</f>
        <v>0</v>
      </c>
      <c r="AC75">
        <f t="shared" si="3"/>
        <v>10.124636279325777</v>
      </c>
      <c r="AD75">
        <f t="shared" si="4"/>
        <v>1140.4022136440578</v>
      </c>
      <c r="AE75">
        <f>'IDT-1'!C75</f>
        <v>0</v>
      </c>
      <c r="AF75" s="26"/>
      <c r="AG75">
        <f t="shared" si="5"/>
        <v>1140.4022136440578</v>
      </c>
      <c r="AI75" s="75">
        <f>PXIL!I75</f>
        <v>0</v>
      </c>
      <c r="AJ75" s="75">
        <f>PXIL!O75</f>
        <v>0</v>
      </c>
      <c r="AK75" s="75">
        <f>RTM_IEX!I75</f>
        <v>19.350000000000001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19.28</v>
      </c>
      <c r="H76">
        <f>PPCL_Spot!Q76</f>
        <v>5.07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657.9692028645602</v>
      </c>
      <c r="P76" s="77">
        <v>33.880000000000003</v>
      </c>
      <c r="Q76" s="77">
        <v>20.299999999999997</v>
      </c>
      <c r="R76" s="80">
        <v>0</v>
      </c>
      <c r="S76" s="80">
        <v>0</v>
      </c>
      <c r="T76" s="78">
        <f>SUMPRODUCT(LTA!F76:AJ76,LTA!F$101:AJ$101,LTA!F$104:AJ$104)</f>
        <v>33.239999999999995</v>
      </c>
      <c r="U76" s="78">
        <f>SUMPRODUCT(LTA!F76:AJ76,LTA!F$102:AJ$102,LTA!F$104:AJ$104)</f>
        <v>96.72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196.32</v>
      </c>
      <c r="AB76" s="117">
        <f>-STOA!O76</f>
        <v>0</v>
      </c>
      <c r="AC76">
        <f t="shared" si="3"/>
        <v>10.026023008302818</v>
      </c>
      <c r="AD76">
        <f t="shared" si="4"/>
        <v>1129.2947733897445</v>
      </c>
      <c r="AE76">
        <f>'IDT-1'!C76</f>
        <v>0</v>
      </c>
      <c r="AF76" s="26"/>
      <c r="AG76">
        <f t="shared" si="5"/>
        <v>1129.2947733897445</v>
      </c>
      <c r="AI76" s="75">
        <f>PXIL!I76</f>
        <v>0</v>
      </c>
      <c r="AJ76" s="75">
        <f>PXIL!O76</f>
        <v>0</v>
      </c>
      <c r="AK76" s="75">
        <f>RTM_IEX!I76</f>
        <v>19.350000000000001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19.28</v>
      </c>
      <c r="H77">
        <f>PPCL_Spot!Q77</f>
        <v>5.07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726.75905346725835</v>
      </c>
      <c r="P77" s="77">
        <v>33.880000000000003</v>
      </c>
      <c r="Q77" s="77">
        <v>20.299999999999997</v>
      </c>
      <c r="R77" s="80">
        <v>0</v>
      </c>
      <c r="S77" s="80">
        <v>0</v>
      </c>
      <c r="T77" s="78">
        <f>SUMPRODUCT(LTA!F77:AJ77,LTA!F$101:AJ$101,LTA!F$104:AJ$104)</f>
        <v>24.47</v>
      </c>
      <c r="U77" s="78">
        <f>SUMPRODUCT(LTA!F77:AJ77,LTA!F$102:AJ$102,LTA!F$104:AJ$104)</f>
        <v>96.589999999999989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193.62</v>
      </c>
      <c r="AB77" s="117">
        <f>-STOA!O77</f>
        <v>0</v>
      </c>
      <c r="AC77">
        <f t="shared" si="3"/>
        <v>10.359013693606562</v>
      </c>
      <c r="AD77">
        <f t="shared" si="4"/>
        <v>1166.8016333071389</v>
      </c>
      <c r="AE77">
        <f>'IDT-1'!C77</f>
        <v>-55</v>
      </c>
      <c r="AF77" s="26"/>
      <c r="AG77">
        <f t="shared" si="5"/>
        <v>1111.8016333071389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19.28</v>
      </c>
      <c r="H78">
        <f>PPCL_Spot!Q78</f>
        <v>5.07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726.96120556348603</v>
      </c>
      <c r="P78" s="77">
        <v>33.880000000000003</v>
      </c>
      <c r="Q78" s="77">
        <v>20.299999999999997</v>
      </c>
      <c r="R78" s="80">
        <v>0</v>
      </c>
      <c r="S78" s="80">
        <v>0</v>
      </c>
      <c r="T78" s="78">
        <f>SUMPRODUCT(LTA!F78:AJ78,LTA!F$101:AJ$101,LTA!F$104:AJ$104)</f>
        <v>20.3</v>
      </c>
      <c r="U78" s="78">
        <f>SUMPRODUCT(LTA!F78:AJ78,LTA!F$102:AJ$102,LTA!F$104:AJ$104)</f>
        <v>96.57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192.12</v>
      </c>
      <c r="AB78" s="117">
        <f>-STOA!O78</f>
        <v>0</v>
      </c>
      <c r="AC78">
        <f t="shared" si="3"/>
        <v>10.310720632053368</v>
      </c>
      <c r="AD78">
        <f t="shared" si="4"/>
        <v>1161.3620784649202</v>
      </c>
      <c r="AE78">
        <f>'IDT-1'!C78</f>
        <v>-50</v>
      </c>
      <c r="AF78" s="26"/>
      <c r="AG78">
        <f t="shared" si="5"/>
        <v>1111.3620784649202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7.2715935334872981</v>
      </c>
      <c r="F79">
        <f>GT_Spot!Q79</f>
        <v>0</v>
      </c>
      <c r="G79">
        <f>PPCL_NG!Q79</f>
        <v>19.28</v>
      </c>
      <c r="H79">
        <f>PPCL_Spot!Q79</f>
        <v>5.05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731.90136532481574</v>
      </c>
      <c r="P79" s="77">
        <v>33.880000000000003</v>
      </c>
      <c r="Q79" s="77">
        <v>20.299999999999997</v>
      </c>
      <c r="R79" s="80">
        <v>0</v>
      </c>
      <c r="S79" s="80">
        <v>0</v>
      </c>
      <c r="T79" s="78">
        <f>SUMPRODUCT(LTA!F79:AJ79,LTA!F$101:AJ$101,LTA!F$104:AJ$104)</f>
        <v>18.72</v>
      </c>
      <c r="U79" s="78">
        <f>SUMPRODUCT(LTA!F79:AJ79,LTA!F$102:AJ$102,LTA!F$104:AJ$104)</f>
        <v>96.36999999999999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190.02</v>
      </c>
      <c r="AB79" s="117">
        <f>-STOA!O79</f>
        <v>0</v>
      </c>
      <c r="AC79">
        <f t="shared" si="3"/>
        <v>10.319874037953067</v>
      </c>
      <c r="AD79">
        <f t="shared" si="4"/>
        <v>1162.3930848203499</v>
      </c>
      <c r="AE79">
        <f>'IDT-1'!C79</f>
        <v>-36.832999999999998</v>
      </c>
      <c r="AF79" s="26"/>
      <c r="AG79">
        <f t="shared" si="5"/>
        <v>1125.5600848203499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7.2715935334872981</v>
      </c>
      <c r="F80">
        <f>GT_Spot!Q80</f>
        <v>0</v>
      </c>
      <c r="G80">
        <f>PPCL_NG!Q80</f>
        <v>19.28</v>
      </c>
      <c r="H80">
        <f>PPCL_Spot!Q80</f>
        <v>5.07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733.1536653216499</v>
      </c>
      <c r="P80" s="77">
        <v>33.880000000000003</v>
      </c>
      <c r="Q80" s="77">
        <v>20.299999999999997</v>
      </c>
      <c r="R80" s="80">
        <v>0</v>
      </c>
      <c r="S80" s="80">
        <v>0</v>
      </c>
      <c r="T80" s="78">
        <f>SUMPRODUCT(LTA!F80:AJ80,LTA!F$101:AJ$101,LTA!F$104:AJ$104)</f>
        <v>17.88</v>
      </c>
      <c r="U80" s="78">
        <f>SUMPRODUCT(LTA!F80:AJ80,LTA!F$102:AJ$102,LTA!F$104:AJ$104)</f>
        <v>95.919999999999987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189.12</v>
      </c>
      <c r="AB80" s="117">
        <f>-STOA!O80</f>
        <v>0</v>
      </c>
      <c r="AC80">
        <f t="shared" si="3"/>
        <v>10.533751465980089</v>
      </c>
      <c r="AD80">
        <f t="shared" si="4"/>
        <v>1136.261507389157</v>
      </c>
      <c r="AE80">
        <f>'IDT-1'!C80</f>
        <v>-45.722999999999999</v>
      </c>
      <c r="AF80" s="26"/>
      <c r="AG80">
        <f t="shared" si="5"/>
        <v>1090.5385073891571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7.2715935334872981</v>
      </c>
      <c r="F81">
        <f>GT_Spot!Q81</f>
        <v>0</v>
      </c>
      <c r="G81">
        <f>PPCL_NG!Q81</f>
        <v>19.28</v>
      </c>
      <c r="H81">
        <f>PPCL_Spot!Q81</f>
        <v>5.07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732.99539990546805</v>
      </c>
      <c r="P81" s="77">
        <v>33.880000000000003</v>
      </c>
      <c r="Q81" s="77">
        <v>20.299999999999997</v>
      </c>
      <c r="R81" s="80">
        <v>0</v>
      </c>
      <c r="S81" s="80">
        <v>0</v>
      </c>
      <c r="T81" s="78">
        <f>SUMPRODUCT(LTA!F81:AJ81,LTA!F$101:AJ$101,LTA!F$104:AJ$104)</f>
        <v>18.559999999999999</v>
      </c>
      <c r="U81" s="78">
        <f>SUMPRODUCT(LTA!F81:AJ81,LTA!F$102:AJ$102,LTA!F$104:AJ$104)</f>
        <v>95.72999999999999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189.12</v>
      </c>
      <c r="AB81" s="117">
        <f>-STOA!O81</f>
        <v>0</v>
      </c>
      <c r="AC81">
        <f t="shared" si="3"/>
        <v>10.314717542262807</v>
      </c>
      <c r="AD81">
        <f t="shared" si="4"/>
        <v>1161.8122758966924</v>
      </c>
      <c r="AE81">
        <f>'IDT-1'!C81</f>
        <v>-45</v>
      </c>
      <c r="AF81" s="26"/>
      <c r="AG81">
        <f t="shared" si="5"/>
        <v>1116.8122758966924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7.2715935334872981</v>
      </c>
      <c r="F82">
        <f>GT_Spot!Q82</f>
        <v>0</v>
      </c>
      <c r="G82">
        <f>PPCL_NG!Q82</f>
        <v>19.28</v>
      </c>
      <c r="H82">
        <f>PPCL_Spot!Q82</f>
        <v>5.07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732.99539990546805</v>
      </c>
      <c r="P82" s="77">
        <v>33.880000000000003</v>
      </c>
      <c r="Q82" s="77">
        <v>20.299999999999997</v>
      </c>
      <c r="R82" s="80">
        <v>0</v>
      </c>
      <c r="S82" s="80">
        <v>0</v>
      </c>
      <c r="T82" s="78">
        <f>SUMPRODUCT(LTA!F82:AJ82,LTA!F$101:AJ$101,LTA!F$104:AJ$104)</f>
        <v>18.41</v>
      </c>
      <c r="U82" s="78">
        <f>SUMPRODUCT(LTA!F82:AJ82,LTA!F$102:AJ$102,LTA!F$104:AJ$104)</f>
        <v>95.609999999999985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10.312341542262807</v>
      </c>
      <c r="AD82">
        <f t="shared" si="4"/>
        <v>1161.5446518966924</v>
      </c>
      <c r="AE82">
        <f>'IDT-1'!C82</f>
        <v>-50</v>
      </c>
      <c r="AF82" s="26"/>
      <c r="AG82">
        <f t="shared" si="5"/>
        <v>1111.5446518966924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14.937314285714287</v>
      </c>
      <c r="F83">
        <f>GT_Spot!Q83</f>
        <v>0</v>
      </c>
      <c r="G83">
        <f>PPCL_NG!Q83</f>
        <v>19.28</v>
      </c>
      <c r="H83">
        <f>PPCL_Spot!Q83</f>
        <v>17.014682911590128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709.0266318865115</v>
      </c>
      <c r="P83" s="77">
        <v>54.309999999999995</v>
      </c>
      <c r="Q83" s="77">
        <v>20.299999999999997</v>
      </c>
      <c r="R83" s="80">
        <v>0</v>
      </c>
      <c r="S83" s="80">
        <v>0</v>
      </c>
      <c r="T83" s="78">
        <f>SUMPRODUCT(LTA!F83:AJ83,LTA!F$101:AJ$101,LTA!F$104:AJ$104)</f>
        <v>18.16</v>
      </c>
      <c r="U83" s="78">
        <f>SUMPRODUCT(LTA!F83:AJ83,LTA!F$102:AJ$102,LTA!F$104:AJ$104)</f>
        <v>95.08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189.12</v>
      </c>
      <c r="AB83" s="117">
        <f>-STOA!O83</f>
        <v>0</v>
      </c>
      <c r="AC83">
        <f t="shared" si="3"/>
        <v>10.446907935937578</v>
      </c>
      <c r="AD83">
        <f t="shared" si="4"/>
        <v>1176.7017211478781</v>
      </c>
      <c r="AE83">
        <f>'IDT-1'!C83</f>
        <v>-60</v>
      </c>
      <c r="AF83" s="26"/>
      <c r="AG83">
        <f t="shared" si="5"/>
        <v>1116.7017211478781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14.937314285714287</v>
      </c>
      <c r="F84">
        <f>GT_Spot!Q84</f>
        <v>0</v>
      </c>
      <c r="G84">
        <f>PPCL_NG!Q84</f>
        <v>19.28</v>
      </c>
      <c r="H84">
        <f>PPCL_Spot!Q84</f>
        <v>17.014682911590128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709.0266318865115</v>
      </c>
      <c r="P84" s="77">
        <v>57.913034638159615</v>
      </c>
      <c r="Q84" s="77">
        <v>20.299999999999997</v>
      </c>
      <c r="R84" s="80">
        <v>0</v>
      </c>
      <c r="S84" s="80">
        <v>0</v>
      </c>
      <c r="T84" s="78">
        <f>SUMPRODUCT(LTA!F84:AJ84,LTA!F$101:AJ$101,LTA!F$104:AJ$104)</f>
        <v>17.89</v>
      </c>
      <c r="U84" s="78">
        <f>SUMPRODUCT(LTA!F84:AJ84,LTA!F$102:AJ$102,LTA!F$104:AJ$104)</f>
        <v>95.1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189.12</v>
      </c>
      <c r="AB84" s="117">
        <f>-STOA!O84</f>
        <v>0</v>
      </c>
      <c r="AC84">
        <f t="shared" si="3"/>
        <v>10.476414640753385</v>
      </c>
      <c r="AD84">
        <f t="shared" si="4"/>
        <v>1180.0252490812222</v>
      </c>
      <c r="AE84">
        <f>'IDT-1'!C84</f>
        <v>-65</v>
      </c>
      <c r="AF84" s="26"/>
      <c r="AG84">
        <f t="shared" si="5"/>
        <v>1115.0252490812222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7.2715935334872981</v>
      </c>
      <c r="F85">
        <f>GT_Spot!Q85</f>
        <v>0</v>
      </c>
      <c r="G85">
        <f>PPCL_NG!Q85</f>
        <v>19.28</v>
      </c>
      <c r="H85">
        <f>PPCL_Spot!Q85</f>
        <v>5.05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716.82673445468504</v>
      </c>
      <c r="P85" s="77">
        <v>62.48</v>
      </c>
      <c r="Q85" s="77">
        <v>20.299999999999997</v>
      </c>
      <c r="R85" s="80">
        <v>0</v>
      </c>
      <c r="S85" s="80">
        <v>0</v>
      </c>
      <c r="T85" s="78">
        <f>SUMPRODUCT(LTA!F85:AJ85,LTA!F$101:AJ$101,LTA!F$104:AJ$104)</f>
        <v>17.440000000000001</v>
      </c>
      <c r="U85" s="78">
        <f>SUMPRODUCT(LTA!F85:AJ85,LTA!F$102:AJ$102,LTA!F$104:AJ$104)</f>
        <v>95.179999999999993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10.749801286295916</v>
      </c>
      <c r="AD85">
        <f t="shared" si="4"/>
        <v>1210.8185267018764</v>
      </c>
      <c r="AE85">
        <f>'IDT-1'!C85</f>
        <v>-70</v>
      </c>
      <c r="AF85" s="26"/>
      <c r="AG85">
        <f t="shared" si="5"/>
        <v>1140.8185267018764</v>
      </c>
      <c r="AI85" s="75">
        <f>PXIL!I85</f>
        <v>0</v>
      </c>
      <c r="AJ85" s="75">
        <f>PXIL!O85</f>
        <v>0</v>
      </c>
      <c r="AK85" s="75">
        <f>RTM_IEX!I85</f>
        <v>38.700000000000003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7.2715935334872981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680.29842410218896</v>
      </c>
      <c r="P86" s="77">
        <v>68.38</v>
      </c>
      <c r="Q86" s="77">
        <v>20.299999999999997</v>
      </c>
      <c r="R86" s="80">
        <v>0</v>
      </c>
      <c r="S86" s="80">
        <v>0</v>
      </c>
      <c r="T86" s="78">
        <f>SUMPRODUCT(LTA!F86:AJ86,LTA!F$101:AJ$101,LTA!F$104:AJ$104)</f>
        <v>16.96</v>
      </c>
      <c r="U86" s="78">
        <f>SUMPRODUCT(LTA!F86:AJ86,LTA!F$102:AJ$102,LTA!F$104:AJ$104)</f>
        <v>95.27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10.306120155193952</v>
      </c>
      <c r="AD86">
        <f t="shared" si="4"/>
        <v>1160.8438974804824</v>
      </c>
      <c r="AE86">
        <f>'IDT-1'!C86</f>
        <v>-45</v>
      </c>
      <c r="AF86" s="26"/>
      <c r="AG86">
        <f t="shared" si="5"/>
        <v>1115.8438974804824</v>
      </c>
      <c r="AI86" s="75">
        <f>PXIL!I86</f>
        <v>0</v>
      </c>
      <c r="AJ86" s="75">
        <f>PXIL!O86</f>
        <v>0</v>
      </c>
      <c r="AK86" s="75">
        <f>RTM_IEX!I86</f>
        <v>19.350000000000001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7.2715935334872981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718.30849228979935</v>
      </c>
      <c r="P87" s="77">
        <v>68.38</v>
      </c>
      <c r="Q87" s="77">
        <v>20.299999999999997</v>
      </c>
      <c r="R87" s="80">
        <v>0</v>
      </c>
      <c r="S87" s="80">
        <v>0</v>
      </c>
      <c r="T87" s="78">
        <f>SUMPRODUCT(LTA!F87:AJ87,LTA!F$101:AJ$101,LTA!F$104:AJ$104)</f>
        <v>16.21</v>
      </c>
      <c r="U87" s="78">
        <f>SUMPRODUCT(LTA!F87:AJ87,LTA!F$102:AJ$102,LTA!F$104:AJ$104)</f>
        <v>94.97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10.826376755244924</v>
      </c>
      <c r="AD87">
        <f t="shared" si="4"/>
        <v>1219.4437090680419</v>
      </c>
      <c r="AE87">
        <f>'IDT-1'!C87</f>
        <v>-65</v>
      </c>
      <c r="AF87" s="26"/>
      <c r="AG87">
        <f t="shared" si="5"/>
        <v>1154.4437090680419</v>
      </c>
      <c r="AI87" s="75">
        <f>PXIL!I87</f>
        <v>0</v>
      </c>
      <c r="AJ87" s="75">
        <f>PXIL!O87</f>
        <v>0</v>
      </c>
      <c r="AK87" s="75">
        <f>RTM_IEX!I87</f>
        <v>9.68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7.2715935334872981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718.30849228979935</v>
      </c>
      <c r="P88" s="77">
        <v>68.38</v>
      </c>
      <c r="Q88" s="77">
        <v>20.299999999999997</v>
      </c>
      <c r="R88" s="80">
        <v>0</v>
      </c>
      <c r="S88" s="80">
        <v>0</v>
      </c>
      <c r="T88" s="78">
        <f>SUMPRODUCT(LTA!F88:AJ88,LTA!F$101:AJ$101,LTA!F$104:AJ$104)</f>
        <v>19.149999999999999</v>
      </c>
      <c r="U88" s="78">
        <f>SUMPRODUCT(LTA!F88:AJ88,LTA!F$102:AJ$102,LTA!F$104:AJ$104)</f>
        <v>94.97999999999999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10.767152755244922</v>
      </c>
      <c r="AD88">
        <f t="shared" si="4"/>
        <v>1212.7729330680415</v>
      </c>
      <c r="AE88">
        <f>'IDT-1'!C88</f>
        <v>-45</v>
      </c>
      <c r="AF88" s="26"/>
      <c r="AG88">
        <f t="shared" si="5"/>
        <v>1167.7729330680415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7.2715935334872981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717.00002372105178</v>
      </c>
      <c r="P89" s="77">
        <v>68.38</v>
      </c>
      <c r="Q89" s="77">
        <v>20.299999999999997</v>
      </c>
      <c r="R89" s="80">
        <v>0</v>
      </c>
      <c r="S89" s="80">
        <v>0</v>
      </c>
      <c r="T89" s="78">
        <f>SUMPRODUCT(LTA!F89:AJ89,LTA!F$101:AJ$101,LTA!F$104:AJ$104)</f>
        <v>18.88</v>
      </c>
      <c r="U89" s="78">
        <f>SUMPRODUCT(LTA!F89:AJ89,LTA!F$102:AJ$102,LTA!F$104:AJ$104)</f>
        <v>95.109999999999985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10.924686231839944</v>
      </c>
      <c r="AD89">
        <f t="shared" si="4"/>
        <v>1230.5169310226988</v>
      </c>
      <c r="AE89">
        <f>'IDT-1'!C89</f>
        <v>-45</v>
      </c>
      <c r="AF89" s="26"/>
      <c r="AG89">
        <f t="shared" si="5"/>
        <v>1185.5169310226988</v>
      </c>
      <c r="AI89" s="75">
        <f>PXIL!I89</f>
        <v>0</v>
      </c>
      <c r="AJ89" s="75">
        <f>PXIL!O89</f>
        <v>0</v>
      </c>
      <c r="AK89" s="75">
        <f>RTM_IEX!I89</f>
        <v>19.350000000000001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7.2715935334872981</v>
      </c>
      <c r="F90">
        <f>GT_Spot!Q90</f>
        <v>0</v>
      </c>
      <c r="G90">
        <f>PPCL_NG!Q90</f>
        <v>19.28</v>
      </c>
      <c r="H90">
        <f>PPCL_Spot!Q90</f>
        <v>5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717.09352244312072</v>
      </c>
      <c r="P90" s="77">
        <v>68.38</v>
      </c>
      <c r="Q90" s="77">
        <v>20.299999999999997</v>
      </c>
      <c r="R90" s="80">
        <v>0</v>
      </c>
      <c r="S90" s="80">
        <v>0</v>
      </c>
      <c r="T90" s="78">
        <f>SUMPRODUCT(LTA!F90:AJ90,LTA!F$101:AJ$101,LTA!F$104:AJ$104)</f>
        <v>19.11</v>
      </c>
      <c r="U90" s="78">
        <f>SUMPRODUCT(LTA!F90:AJ90,LTA!F$102:AJ$102,LTA!F$104:AJ$104)</f>
        <v>95.339999999999989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10.929557020594151</v>
      </c>
      <c r="AD90">
        <f t="shared" si="4"/>
        <v>1231.0655589560138</v>
      </c>
      <c r="AE90">
        <f>'IDT-1'!C90</f>
        <v>-30</v>
      </c>
      <c r="AF90" s="26"/>
      <c r="AG90">
        <f t="shared" si="5"/>
        <v>1201.0655589560138</v>
      </c>
      <c r="AI90" s="75">
        <f>PXIL!I90</f>
        <v>0</v>
      </c>
      <c r="AJ90" s="75">
        <f>PXIL!O90</f>
        <v>0</v>
      </c>
      <c r="AK90" s="75">
        <f>RTM_IEX!I90</f>
        <v>19.350000000000001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7.2715935334872981</v>
      </c>
      <c r="F91">
        <f>GT_Spot!Q91</f>
        <v>0</v>
      </c>
      <c r="G91">
        <f>PPCL_NG!Q91</f>
        <v>19.28</v>
      </c>
      <c r="H91">
        <f>PPCL_Spot!Q91</f>
        <v>5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721.17806639705782</v>
      </c>
      <c r="P91" s="77">
        <v>68.38</v>
      </c>
      <c r="Q91" s="77">
        <v>20.299999999999997</v>
      </c>
      <c r="R91" s="80">
        <v>0</v>
      </c>
      <c r="S91" s="80">
        <v>0</v>
      </c>
      <c r="T91" s="78">
        <f>SUMPRODUCT(LTA!F91:AJ91,LTA!F$101:AJ$101,LTA!F$104:AJ$104)</f>
        <v>19.16</v>
      </c>
      <c r="U91" s="78">
        <f>SUMPRODUCT(LTA!F91:AJ91,LTA!F$102:AJ$102,LTA!F$104:AJ$104)</f>
        <v>95.5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275.60999999999996</v>
      </c>
      <c r="AB91" s="117">
        <f>-STOA!O91</f>
        <v>0</v>
      </c>
      <c r="AC91">
        <f t="shared" si="3"/>
        <v>11.576045007388796</v>
      </c>
      <c r="AD91">
        <f t="shared" si="4"/>
        <v>1303.8836149231561</v>
      </c>
      <c r="AE91">
        <f>'IDT-1'!C91</f>
        <v>-75</v>
      </c>
      <c r="AF91" s="26"/>
      <c r="AG91">
        <f t="shared" si="5"/>
        <v>1228.8836149231561</v>
      </c>
      <c r="AI91" s="75">
        <f>PXIL!I91</f>
        <v>0</v>
      </c>
      <c r="AJ91" s="75">
        <f>PXIL!O91</f>
        <v>0</v>
      </c>
      <c r="AK91" s="75">
        <f>RTM_IEX!I91</f>
        <v>33.86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19.28</v>
      </c>
      <c r="H92">
        <f>PPCL_Spot!Q92</f>
        <v>5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721.17806639705782</v>
      </c>
      <c r="P92" s="77">
        <v>68.38</v>
      </c>
      <c r="Q92" s="77">
        <v>20.299999999999997</v>
      </c>
      <c r="R92" s="80">
        <v>0</v>
      </c>
      <c r="S92" s="80">
        <v>0</v>
      </c>
      <c r="T92" s="78">
        <f>SUMPRODUCT(LTA!F92:AJ92,LTA!F$101:AJ$101,LTA!F$104:AJ$104)</f>
        <v>19.2</v>
      </c>
      <c r="U92" s="78">
        <f>SUMPRODUCT(LTA!F92:AJ92,LTA!F$102:AJ$102,LTA!F$104:AJ$104)</f>
        <v>95.609999999999985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275.60999999999996</v>
      </c>
      <c r="AB92" s="117">
        <f>-STOA!O92</f>
        <v>0</v>
      </c>
      <c r="AC92">
        <f t="shared" si="3"/>
        <v>11.705141007388796</v>
      </c>
      <c r="AD92">
        <f t="shared" si="4"/>
        <v>1318.4245189231563</v>
      </c>
      <c r="AE92">
        <f>'IDT-1'!C92</f>
        <v>-45</v>
      </c>
      <c r="AF92" s="26"/>
      <c r="AG92">
        <f t="shared" si="5"/>
        <v>1273.4245189231563</v>
      </c>
      <c r="AI92" s="75">
        <f>PXIL!I92</f>
        <v>0</v>
      </c>
      <c r="AJ92" s="75">
        <f>PXIL!O92</f>
        <v>0</v>
      </c>
      <c r="AK92" s="75">
        <f>RTM_IEX!I92</f>
        <v>48.38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19.28</v>
      </c>
      <c r="H93">
        <f>PPCL_Spot!Q93</f>
        <v>5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721.24886662000904</v>
      </c>
      <c r="P93" s="77">
        <v>68.38</v>
      </c>
      <c r="Q93" s="77">
        <v>20.299999999999997</v>
      </c>
      <c r="R93" s="80">
        <v>0</v>
      </c>
      <c r="S93" s="80">
        <v>0</v>
      </c>
      <c r="T93" s="78">
        <f>SUMPRODUCT(LTA!F93:AJ93,LTA!F$101:AJ$101,LTA!F$104:AJ$104)</f>
        <v>19.260000000000002</v>
      </c>
      <c r="U93" s="78">
        <f>SUMPRODUCT(LTA!F93:AJ93,LTA!F$102:AJ$102,LTA!F$104:AJ$104)</f>
        <v>93.46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275.60999999999996</v>
      </c>
      <c r="AB93" s="117">
        <f>-STOA!O93</f>
        <v>0</v>
      </c>
      <c r="AC93">
        <f t="shared" si="3"/>
        <v>11.61987604935077</v>
      </c>
      <c r="AD93">
        <f t="shared" si="4"/>
        <v>1308.8205841041456</v>
      </c>
      <c r="AE93">
        <f>'IDT-1'!C93</f>
        <v>-25</v>
      </c>
      <c r="AF93" s="26"/>
      <c r="AG93">
        <f t="shared" si="5"/>
        <v>1283.8205841041456</v>
      </c>
      <c r="AI93" s="75">
        <f>PXIL!I93</f>
        <v>0</v>
      </c>
      <c r="AJ93" s="75">
        <f>PXIL!O93</f>
        <v>0</v>
      </c>
      <c r="AK93" s="75">
        <f>RTM_IEX!I93</f>
        <v>43.54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19.28</v>
      </c>
      <c r="H94">
        <f>PPCL_Spot!Q94</f>
        <v>5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721.24886662000904</v>
      </c>
      <c r="P94" s="77">
        <v>68.38</v>
      </c>
      <c r="Q94" s="77">
        <v>20.299999999999997</v>
      </c>
      <c r="R94" s="80">
        <v>0</v>
      </c>
      <c r="S94" s="80">
        <v>0</v>
      </c>
      <c r="T94" s="78">
        <f>SUMPRODUCT(LTA!F94:AJ94,LTA!F$101:AJ$101,LTA!F$104:AJ$104)</f>
        <v>19.03</v>
      </c>
      <c r="U94" s="78">
        <f>SUMPRODUCT(LTA!F94:AJ94,LTA!F$102:AJ$102,LTA!F$104:AJ$104)</f>
        <v>93.46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275.60999999999996</v>
      </c>
      <c r="AB94" s="117">
        <f>-STOA!O94</f>
        <v>0</v>
      </c>
      <c r="AC94">
        <f t="shared" si="3"/>
        <v>11.575260049350769</v>
      </c>
      <c r="AD94">
        <f t="shared" si="4"/>
        <v>1303.7952001041456</v>
      </c>
      <c r="AE94">
        <f>'IDT-1'!C94</f>
        <v>-5</v>
      </c>
      <c r="AF94" s="26"/>
      <c r="AG94">
        <f t="shared" si="5"/>
        <v>1298.7952001041456</v>
      </c>
      <c r="AI94" s="75">
        <f>PXIL!I94</f>
        <v>0</v>
      </c>
      <c r="AJ94" s="75">
        <f>PXIL!O94</f>
        <v>0</v>
      </c>
      <c r="AK94" s="75">
        <f>RTM_IEX!I94</f>
        <v>38.700000000000003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7.2715935334872981</v>
      </c>
      <c r="F95">
        <f>GT_Spot!Q95</f>
        <v>0</v>
      </c>
      <c r="G95">
        <f>PPCL_NG!Q95</f>
        <v>19.28</v>
      </c>
      <c r="H95">
        <f>PPCL_Spot!Q95</f>
        <v>5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718.45492572032788</v>
      </c>
      <c r="P95" s="77">
        <v>68.38</v>
      </c>
      <c r="Q95" s="77">
        <v>20.299999999999997</v>
      </c>
      <c r="R95" s="80">
        <v>0</v>
      </c>
      <c r="S95" s="80">
        <v>0</v>
      </c>
      <c r="T95" s="78">
        <f>SUMPRODUCT(LTA!F95:AJ95,LTA!F$101:AJ$101,LTA!F$104:AJ$104)</f>
        <v>18.75</v>
      </c>
      <c r="U95" s="78">
        <f>SUMPRODUCT(LTA!F95:AJ95,LTA!F$102:AJ$102,LTA!F$104:AJ$104)</f>
        <v>93.46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2.9</v>
      </c>
      <c r="Z95" s="75">
        <f>IEX!O95</f>
        <v>0</v>
      </c>
      <c r="AA95" s="117">
        <f>STOA!I95</f>
        <v>275.58</v>
      </c>
      <c r="AB95" s="117">
        <f>-STOA!O95</f>
        <v>0</v>
      </c>
      <c r="AC95">
        <f t="shared" si="3"/>
        <v>11.760113369433572</v>
      </c>
      <c r="AD95">
        <f t="shared" si="4"/>
        <v>1324.6164058843815</v>
      </c>
      <c r="AE95">
        <f>'IDT-1'!C95</f>
        <v>10</v>
      </c>
      <c r="AF95" s="26"/>
      <c r="AG95">
        <f t="shared" si="5"/>
        <v>1334.6164058843815</v>
      </c>
      <c r="AI95" s="75">
        <f>PXIL!I95</f>
        <v>0</v>
      </c>
      <c r="AJ95" s="75">
        <f>PXIL!O95</f>
        <v>0</v>
      </c>
      <c r="AK95" s="75">
        <f>RTM_IEX!I95</f>
        <v>53.21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6.7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7.2715935334872981</v>
      </c>
      <c r="F96">
        <f>GT_Spot!Q96</f>
        <v>0</v>
      </c>
      <c r="G96">
        <f>PPCL_NG!Q96</f>
        <v>19.28</v>
      </c>
      <c r="H96">
        <f>PPCL_Spot!Q96</f>
        <v>5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718.45492572032788</v>
      </c>
      <c r="P96" s="77">
        <v>68.38</v>
      </c>
      <c r="Q96" s="77">
        <v>20.299999999999997</v>
      </c>
      <c r="R96" s="80">
        <v>0</v>
      </c>
      <c r="S96" s="80">
        <v>0</v>
      </c>
      <c r="T96" s="78">
        <f>SUMPRODUCT(LTA!F96:AJ96,LTA!F$101:AJ$101,LTA!F$104:AJ$104)</f>
        <v>18.63</v>
      </c>
      <c r="U96" s="78">
        <f>SUMPRODUCT(LTA!F96:AJ96,LTA!F$102:AJ$102,LTA!F$104:AJ$104)</f>
        <v>93.44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2.9</v>
      </c>
      <c r="Z96" s="75">
        <f>IEX!O96</f>
        <v>0</v>
      </c>
      <c r="AA96" s="117">
        <f>STOA!I96</f>
        <v>275.58</v>
      </c>
      <c r="AB96" s="117">
        <f>-STOA!O96</f>
        <v>0</v>
      </c>
      <c r="AC96">
        <f t="shared" si="3"/>
        <v>11.759057369433574</v>
      </c>
      <c r="AD96">
        <f t="shared" si="4"/>
        <v>1324.4974618843817</v>
      </c>
      <c r="AE96">
        <f>'IDT-1'!C96</f>
        <v>15</v>
      </c>
      <c r="AF96" s="26"/>
      <c r="AG96">
        <f t="shared" si="5"/>
        <v>1339.4974618843817</v>
      </c>
      <c r="AI96" s="75">
        <f>PXIL!I96</f>
        <v>0</v>
      </c>
      <c r="AJ96" s="75">
        <f>PXIL!O96</f>
        <v>0</v>
      </c>
      <c r="AK96" s="75">
        <f>RTM_IEX!I96</f>
        <v>53.21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6.72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7.2715935334872981</v>
      </c>
      <c r="F97">
        <f>GT_Spot!Q97</f>
        <v>0</v>
      </c>
      <c r="G97">
        <f>PPCL_NG!Q97</f>
        <v>19.28</v>
      </c>
      <c r="H97">
        <f>PPCL_Spot!Q97</f>
        <v>4.83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718.45492572032788</v>
      </c>
      <c r="P97" s="77">
        <v>68.38</v>
      </c>
      <c r="Q97" s="77">
        <v>20.299999999999997</v>
      </c>
      <c r="R97" s="80">
        <v>0</v>
      </c>
      <c r="S97" s="80">
        <v>0</v>
      </c>
      <c r="T97" s="78">
        <f>SUMPRODUCT(LTA!F97:AJ97,LTA!F$101:AJ$101,LTA!F$104:AJ$104)</f>
        <v>18.59</v>
      </c>
      <c r="U97" s="78">
        <f>SUMPRODUCT(LTA!F97:AJ97,LTA!F$102:AJ$102,LTA!F$104:AJ$104)</f>
        <v>93.94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5.61</v>
      </c>
      <c r="Z97" s="75">
        <f>IEX!O97</f>
        <v>0</v>
      </c>
      <c r="AA97" s="117">
        <f>STOA!I97</f>
        <v>275.58</v>
      </c>
      <c r="AB97" s="117">
        <f>-STOA!O97</f>
        <v>0</v>
      </c>
      <c r="AC97">
        <f t="shared" si="3"/>
        <v>12.144673369433574</v>
      </c>
      <c r="AD97">
        <f t="shared" si="4"/>
        <v>1367.9318458843816</v>
      </c>
      <c r="AE97">
        <f>'IDT-1'!C97</f>
        <v>10</v>
      </c>
      <c r="AF97" s="26"/>
      <c r="AG97">
        <f t="shared" si="5"/>
        <v>1377.9318458843816</v>
      </c>
      <c r="AI97" s="75">
        <f>PXIL!I97</f>
        <v>0</v>
      </c>
      <c r="AJ97" s="75">
        <f>PXIL!O97</f>
        <v>0</v>
      </c>
      <c r="AK97" s="75">
        <f>RTM_IEX!I97</f>
        <v>87.08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13.67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7.2715935334872981</v>
      </c>
      <c r="F98">
        <f>GT_Spot!Q98</f>
        <v>0</v>
      </c>
      <c r="G98">
        <f>PPCL_NG!Q98</f>
        <v>19.28</v>
      </c>
      <c r="H98">
        <f>PPCL_Spot!Q98</f>
        <v>5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718.45492572032788</v>
      </c>
      <c r="P98" s="77">
        <v>68.38</v>
      </c>
      <c r="Q98" s="77">
        <v>20.299999999999997</v>
      </c>
      <c r="R98" s="80">
        <v>0</v>
      </c>
      <c r="S98" s="80">
        <v>0</v>
      </c>
      <c r="T98" s="78">
        <f>SUMPRODUCT(LTA!F98:AJ98,LTA!F$101:AJ$101,LTA!F$104:AJ$104)</f>
        <v>18.37</v>
      </c>
      <c r="U98" s="78">
        <f>SUMPRODUCT(LTA!F98:AJ98,LTA!F$102:AJ$102,LTA!F$104:AJ$104)</f>
        <v>94.44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7.16</v>
      </c>
      <c r="Z98" s="75">
        <f>IEX!O98</f>
        <v>0</v>
      </c>
      <c r="AA98" s="117">
        <f>STOA!I98</f>
        <v>275.58</v>
      </c>
      <c r="AB98" s="117">
        <f>-STOA!O98</f>
        <v>0</v>
      </c>
      <c r="AC98">
        <f t="shared" si="3"/>
        <v>11.978705369433575</v>
      </c>
      <c r="AD98">
        <f t="shared" si="4"/>
        <v>1349.2378138843817</v>
      </c>
      <c r="AE98">
        <f>'IDT-1'!C98</f>
        <v>5</v>
      </c>
      <c r="AF98" s="26"/>
      <c r="AG98">
        <f t="shared" si="5"/>
        <v>1354.2378138843817</v>
      </c>
      <c r="AI98" s="75">
        <f>PXIL!I98</f>
        <v>0</v>
      </c>
      <c r="AJ98" s="75">
        <f>PXIL!O98</f>
        <v>0</v>
      </c>
      <c r="AK98" s="75">
        <f>RTM_IEX!I98</f>
        <v>62.89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0.17376135549514149</v>
      </c>
      <c r="F99">
        <f t="shared" si="6"/>
        <v>0</v>
      </c>
      <c r="G99">
        <f t="shared" si="6"/>
        <v>0.46271999999999947</v>
      </c>
      <c r="H99">
        <f t="shared" si="6"/>
        <v>0.12917734145579501</v>
      </c>
      <c r="I99">
        <f t="shared" si="6"/>
        <v>1.0835247459375208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16.073456429044299</v>
      </c>
      <c r="P99" s="77">
        <f t="shared" si="6"/>
        <v>0.8857656778916797</v>
      </c>
      <c r="Q99" s="77">
        <f t="shared" si="6"/>
        <v>0.4192927794705375</v>
      </c>
      <c r="R99" s="80">
        <f t="shared" si="6"/>
        <v>0.21760682544560542</v>
      </c>
      <c r="S99" s="80">
        <f t="shared" si="6"/>
        <v>0</v>
      </c>
      <c r="T99" s="78">
        <f t="shared" si="6"/>
        <v>1.5261799999999999</v>
      </c>
      <c r="U99" s="78">
        <f t="shared" si="6"/>
        <v>2.2363724999999994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4.6424999999999999E-3</v>
      </c>
      <c r="Z99" s="75">
        <f t="shared" si="6"/>
        <v>-1.5960000000000001</v>
      </c>
      <c r="AA99" s="117">
        <f t="shared" si="6"/>
        <v>5.5225400000000073</v>
      </c>
      <c r="AB99" s="117">
        <f t="shared" si="6"/>
        <v>0</v>
      </c>
      <c r="AC99">
        <f t="shared" si="6"/>
        <v>0.27217344132620475</v>
      </c>
      <c r="AD99">
        <f t="shared" si="6"/>
        <v>27.026081713414381</v>
      </c>
      <c r="AE99">
        <f t="shared" si="6"/>
        <v>-0.27673049999999999</v>
      </c>
      <c r="AG99">
        <f t="shared" si="6"/>
        <v>26.749351213414382</v>
      </c>
      <c r="AI99">
        <f t="shared" si="6"/>
        <v>0</v>
      </c>
      <c r="AJ99">
        <f t="shared" si="6"/>
        <v>0</v>
      </c>
      <c r="AK99">
        <f t="shared" si="6"/>
        <v>0.35944250000000005</v>
      </c>
      <c r="AL99">
        <f t="shared" si="6"/>
        <v>-0.21124999999999999</v>
      </c>
      <c r="AM99">
        <f t="shared" si="6"/>
        <v>0</v>
      </c>
      <c r="AN99">
        <f t="shared" si="6"/>
        <v>0</v>
      </c>
      <c r="AO99">
        <f t="shared" si="6"/>
        <v>1.1022500000000001E-2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11.986143187066975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57.886132209331436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908.32174885812185</v>
      </c>
      <c r="P3" s="77">
        <v>30.002871362940276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438.71000000000004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304.69</v>
      </c>
      <c r="AB3" s="117">
        <f>-STOA!P3</f>
        <v>0</v>
      </c>
      <c r="AC3">
        <f>SUMIF(B3:AB3,"&gt;0")*$AC$2-SUMIF(B3:AB3,"&lt;0")*($AC$2/(1-$AC$2))+SUMIF(AI3:AR3,"&gt;0")*$AC$2-SUMIF(AI3:AR3,"&lt;0")*($AC$2/(1-$AC$2))</f>
        <v>15.892799686030498</v>
      </c>
      <c r="AD3">
        <f>SUM(B3:AB3,AI3:AR3)-AC3</f>
        <v>1790.107164635617</v>
      </c>
      <c r="AE3">
        <f>'IDT-1'!F3</f>
        <v>-206.76</v>
      </c>
      <c r="AF3" s="26"/>
      <c r="AG3">
        <f>SUM(AD3:AF3)</f>
        <v>1583.347164635617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11.986143187066975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908.32174885812185</v>
      </c>
      <c r="P4" s="77">
        <v>30.002871362940276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438.92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304.69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15.963057722588383</v>
      </c>
      <c r="AD4">
        <f t="shared" ref="AD4:AD67" si="1">SUM(B4:AB4,AI4:AR4)-AC4</f>
        <v>1798.0207743897276</v>
      </c>
      <c r="AE4">
        <f>'IDT-1'!F4</f>
        <v>-218</v>
      </c>
      <c r="AF4" s="26"/>
      <c r="AG4">
        <f t="shared" ref="AG4:AG67" si="2">SUM(AD4:AF4)</f>
        <v>1580.0207743897276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11.986143187066975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839.61512895752435</v>
      </c>
      <c r="P5" s="77">
        <v>30.002871362940276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439.17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304.69</v>
      </c>
      <c r="AB5" s="117">
        <f>-STOA!P5</f>
        <v>0</v>
      </c>
      <c r="AC5">
        <f t="shared" si="0"/>
        <v>15.488327467463122</v>
      </c>
      <c r="AD5">
        <f t="shared" si="1"/>
        <v>1744.5488847442555</v>
      </c>
      <c r="AE5">
        <f>'IDT-1'!F5</f>
        <v>-161</v>
      </c>
      <c r="AF5" s="26"/>
      <c r="AG5">
        <f t="shared" si="2"/>
        <v>1583.5488847442555</v>
      </c>
      <c r="AI5" s="75">
        <f>PXIL!J5</f>
        <v>0</v>
      </c>
      <c r="AJ5" s="75">
        <f>PXIL!P5</f>
        <v>0</v>
      </c>
      <c r="AK5" s="75">
        <f>RTM_IEX!J5</f>
        <v>14.51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11.986143187066975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762.2151351630589</v>
      </c>
      <c r="P6" s="77">
        <v>30.002871362940276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439.37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304.69</v>
      </c>
      <c r="AB6" s="117">
        <f>-STOA!P6</f>
        <v>0</v>
      </c>
      <c r="AC6">
        <f t="shared" si="0"/>
        <v>14.681279522071828</v>
      </c>
      <c r="AD6">
        <f t="shared" si="1"/>
        <v>1653.6459388951812</v>
      </c>
      <c r="AE6">
        <f>'IDT-1'!F6</f>
        <v>-106</v>
      </c>
      <c r="AF6" s="26"/>
      <c r="AG6">
        <f t="shared" si="2"/>
        <v>1547.6459388951812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11.986143187066975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695.65952615946969</v>
      </c>
      <c r="P7" s="77">
        <v>30.002871362940276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439.52000000000004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304.69</v>
      </c>
      <c r="AB7" s="117">
        <f>-STOA!P7</f>
        <v>0</v>
      </c>
      <c r="AC7">
        <f t="shared" si="0"/>
        <v>14.363253988506104</v>
      </c>
      <c r="AD7">
        <f t="shared" si="1"/>
        <v>1557.5583554251577</v>
      </c>
      <c r="AE7">
        <f>'IDT-1'!F7</f>
        <v>-76.692999999999998</v>
      </c>
      <c r="AF7" s="26"/>
      <c r="AG7">
        <f t="shared" si="2"/>
        <v>1480.8653554251578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11.986143187066975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695.65952615946969</v>
      </c>
      <c r="P8" s="77">
        <v>30.002871362940276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418.35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304.69</v>
      </c>
      <c r="AB8" s="117">
        <f>-STOA!P8</f>
        <v>0</v>
      </c>
      <c r="AC8">
        <f t="shared" si="0"/>
        <v>13.910614162840245</v>
      </c>
      <c r="AD8">
        <f t="shared" si="1"/>
        <v>1566.8409952508239</v>
      </c>
      <c r="AE8">
        <f>'IDT-1'!F8</f>
        <v>-57.664000000000001</v>
      </c>
      <c r="AF8" s="26"/>
      <c r="AG8">
        <f t="shared" si="2"/>
        <v>1509.1769952508239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11.986143187066975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675.8720207071392</v>
      </c>
      <c r="P9" s="77">
        <v>30.002871362940276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389.53000000000003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304.69</v>
      </c>
      <c r="AB9" s="117">
        <f>-STOA!P9</f>
        <v>0</v>
      </c>
      <c r="AC9">
        <f t="shared" si="0"/>
        <v>13.773004114859734</v>
      </c>
      <c r="AD9">
        <f t="shared" si="1"/>
        <v>1551.3410998464735</v>
      </c>
      <c r="AE9">
        <f>'IDT-1'!F9</f>
        <v>-40.365000000000002</v>
      </c>
      <c r="AF9" s="26"/>
      <c r="AG9">
        <f t="shared" si="2"/>
        <v>1510.9760998464735</v>
      </c>
      <c r="AI9" s="75">
        <f>PXIL!J9</f>
        <v>0</v>
      </c>
      <c r="AJ9" s="75">
        <f>PXIL!P9</f>
        <v>0</v>
      </c>
      <c r="AK9" s="75">
        <f>RTM_IEX!J9</f>
        <v>29.03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11.986143187066975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675.8720207071392</v>
      </c>
      <c r="P10" s="77">
        <v>30.002871362940276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389.1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304.69</v>
      </c>
      <c r="AB10" s="117">
        <f>-STOA!P10</f>
        <v>0</v>
      </c>
      <c r="AC10">
        <f t="shared" si="0"/>
        <v>13.513756114859735</v>
      </c>
      <c r="AD10">
        <f t="shared" si="1"/>
        <v>1522.1403478464738</v>
      </c>
      <c r="AE10">
        <f>'IDT-1'!F10</f>
        <v>-43</v>
      </c>
      <c r="AF10" s="26"/>
      <c r="AG10">
        <f t="shared" si="2"/>
        <v>1479.1403478464738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11.986143187066975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667.91475685422836</v>
      </c>
      <c r="P11" s="77">
        <v>19.350000000000001</v>
      </c>
      <c r="Q11" s="77">
        <v>7.741218322052573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385.68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304.69</v>
      </c>
      <c r="AB11" s="117">
        <f>-STOA!P11</f>
        <v>0</v>
      </c>
      <c r="AC11">
        <f t="shared" si="0"/>
        <v>13.264490467263323</v>
      </c>
      <c r="AD11">
        <f t="shared" si="1"/>
        <v>1433.7976278960846</v>
      </c>
      <c r="AE11">
        <f>'IDT-1'!F11</f>
        <v>-15.967000000000001</v>
      </c>
      <c r="AF11" s="26"/>
      <c r="AG11">
        <f t="shared" si="2"/>
        <v>1417.8306278960845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11.986143187066975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667.91475685422836</v>
      </c>
      <c r="P12" s="77">
        <v>19.350000000000001</v>
      </c>
      <c r="Q12" s="77">
        <v>7.741218322052573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385.52000000000004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304.69</v>
      </c>
      <c r="AB12" s="117">
        <f>-STOA!P12</f>
        <v>0</v>
      </c>
      <c r="AC12">
        <f t="shared" si="0"/>
        <v>12.996738641597462</v>
      </c>
      <c r="AD12">
        <f t="shared" si="1"/>
        <v>1463.9053797217505</v>
      </c>
      <c r="AE12">
        <f>'IDT-1'!F12</f>
        <v>0</v>
      </c>
      <c r="AF12" s="26"/>
      <c r="AG12">
        <f t="shared" si="2"/>
        <v>1463.9053797217505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11.986143187066975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667.42777351726727</v>
      </c>
      <c r="P13" s="77">
        <v>19.350000000000001</v>
      </c>
      <c r="Q13" s="77">
        <v>7.741218322052573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385.38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304.69</v>
      </c>
      <c r="AB13" s="117">
        <f>-STOA!P13</f>
        <v>0</v>
      </c>
      <c r="AC13">
        <f t="shared" si="0"/>
        <v>12.991221188232204</v>
      </c>
      <c r="AD13">
        <f t="shared" si="1"/>
        <v>1463.2839138381546</v>
      </c>
      <c r="AE13">
        <f>'IDT-1'!F13</f>
        <v>-48.832000000000001</v>
      </c>
      <c r="AF13" s="26"/>
      <c r="AG13">
        <f t="shared" si="2"/>
        <v>1414.4519138381545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11.986143187066975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664.87039990236588</v>
      </c>
      <c r="P14" s="77">
        <v>19.350000000000001</v>
      </c>
      <c r="Q14" s="77">
        <v>7.741218322052573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385.31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304.69</v>
      </c>
      <c r="AB14" s="117">
        <f>-STOA!P14</f>
        <v>0</v>
      </c>
      <c r="AC14">
        <f t="shared" si="0"/>
        <v>12.968100300421073</v>
      </c>
      <c r="AD14">
        <f t="shared" si="1"/>
        <v>1460.6796611110642</v>
      </c>
      <c r="AE14">
        <f>'IDT-1'!F14</f>
        <v>-38</v>
      </c>
      <c r="AF14" s="26"/>
      <c r="AG14">
        <f t="shared" si="2"/>
        <v>1422.6796611110642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11.986143187066975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639.89802848897375</v>
      </c>
      <c r="P15" s="77">
        <v>19.350000000000001</v>
      </c>
      <c r="Q15" s="77">
        <v>7.741218322052573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385.33000000000004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304.69</v>
      </c>
      <c r="AB15" s="117">
        <f>-STOA!P15</f>
        <v>0</v>
      </c>
      <c r="AC15">
        <f t="shared" si="0"/>
        <v>13.325597720925918</v>
      </c>
      <c r="AD15">
        <f t="shared" si="1"/>
        <v>1370.3697922771673</v>
      </c>
      <c r="AE15">
        <f>'IDT-1'!F15</f>
        <v>-21</v>
      </c>
      <c r="AF15" s="26"/>
      <c r="AG15">
        <f t="shared" si="2"/>
        <v>1349.3697922771673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11.986143187066975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640.88112613697365</v>
      </c>
      <c r="P16" s="77">
        <v>19.350000000000001</v>
      </c>
      <c r="Q16" s="77">
        <v>7.741218322052573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385.3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304.69</v>
      </c>
      <c r="AB16" s="117">
        <f>-STOA!P16</f>
        <v>0</v>
      </c>
      <c r="AC16">
        <f t="shared" si="0"/>
        <v>13.02325051695148</v>
      </c>
      <c r="AD16">
        <f t="shared" si="1"/>
        <v>1406.6252371291416</v>
      </c>
      <c r="AE16">
        <f>'IDT-1'!F16</f>
        <v>-13</v>
      </c>
      <c r="AF16" s="26"/>
      <c r="AG16">
        <f t="shared" si="2"/>
        <v>1393.6252371291416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11.986143187066975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629.75374667749338</v>
      </c>
      <c r="P17" s="77">
        <v>19.350000000000001</v>
      </c>
      <c r="Q17" s="77">
        <v>7.741218322052573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385.07000000000005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304.69</v>
      </c>
      <c r="AB17" s="117">
        <f>-STOA!P17</f>
        <v>0</v>
      </c>
      <c r="AC17">
        <f t="shared" si="0"/>
        <v>13.10086812815196</v>
      </c>
      <c r="AD17">
        <f t="shared" si="1"/>
        <v>1375.1902400584611</v>
      </c>
      <c r="AE17">
        <f>'IDT-1'!F17</f>
        <v>-34</v>
      </c>
      <c r="AF17" s="26"/>
      <c r="AG17">
        <f t="shared" si="2"/>
        <v>1341.1902400584611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11.986143187066975</v>
      </c>
      <c r="F18">
        <f>GT_Spot!T18</f>
        <v>0</v>
      </c>
      <c r="G18">
        <f>PPCL_NG!T18</f>
        <v>23.14</v>
      </c>
      <c r="H18">
        <f>PPCL_Spot!T18</f>
        <v>6.09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629.79237666096481</v>
      </c>
      <c r="P18" s="77">
        <v>19.350000000000001</v>
      </c>
      <c r="Q18" s="77">
        <v>7.741218322052573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384.62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304.69</v>
      </c>
      <c r="AB18" s="117">
        <f>-STOA!P18</f>
        <v>0</v>
      </c>
      <c r="AC18">
        <f t="shared" si="0"/>
        <v>13.181893347228462</v>
      </c>
      <c r="AD18">
        <f t="shared" si="1"/>
        <v>1364.227844822856</v>
      </c>
      <c r="AE18">
        <f>'IDT-1'!F18</f>
        <v>-15</v>
      </c>
      <c r="AF18" s="26"/>
      <c r="AG18">
        <f t="shared" si="2"/>
        <v>1349.227844822856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11.986143187066975</v>
      </c>
      <c r="F19">
        <f>GT_Spot!T19</f>
        <v>0</v>
      </c>
      <c r="G19">
        <f>PPCL_NG!T19</f>
        <v>23.14</v>
      </c>
      <c r="H19">
        <f>PPCL_Spot!T19</f>
        <v>6.06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629.14713755354967</v>
      </c>
      <c r="P19" s="77">
        <v>19.350000000000001</v>
      </c>
      <c r="Q19" s="77">
        <v>7.741218322052573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383.87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-46</v>
      </c>
      <c r="AA19" s="117">
        <f>STOA!J19</f>
        <v>304.69</v>
      </c>
      <c r="AB19" s="117">
        <f>-STOA!P19</f>
        <v>0</v>
      </c>
      <c r="AC19">
        <f t="shared" si="0"/>
        <v>13.932870209992007</v>
      </c>
      <c r="AD19">
        <f t="shared" si="1"/>
        <v>1276.0516288526774</v>
      </c>
      <c r="AE19">
        <f>'IDT-1'!F19</f>
        <v>0</v>
      </c>
      <c r="AF19" s="26"/>
      <c r="AG19">
        <f t="shared" si="2"/>
        <v>1276.0516288526774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11.986143187066975</v>
      </c>
      <c r="F20">
        <f>GT_Spot!T20</f>
        <v>0</v>
      </c>
      <c r="G20">
        <f>PPCL_NG!T20</f>
        <v>23.14</v>
      </c>
      <c r="H20">
        <f>PPCL_Spot!T20</f>
        <v>6.09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628.16403990554977</v>
      </c>
      <c r="P20" s="77">
        <v>19.350000000000001</v>
      </c>
      <c r="Q20" s="77">
        <v>7.741218322052573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383.78000000000003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-58</v>
      </c>
      <c r="AA20" s="117">
        <f>STOA!J20</f>
        <v>304.69</v>
      </c>
      <c r="AB20" s="117">
        <f>-STOA!P20</f>
        <v>0</v>
      </c>
      <c r="AC20">
        <f t="shared" si="0"/>
        <v>13.54193146723521</v>
      </c>
      <c r="AD20">
        <f t="shared" si="1"/>
        <v>1318.3994699474342</v>
      </c>
      <c r="AE20">
        <f>'IDT-1'!F20</f>
        <v>0</v>
      </c>
      <c r="AF20" s="26"/>
      <c r="AG20">
        <f t="shared" si="2"/>
        <v>1318.3994699474342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11.986143187066975</v>
      </c>
      <c r="F21">
        <f>GT_Spot!T21</f>
        <v>0</v>
      </c>
      <c r="G21">
        <f>PPCL_NG!T21</f>
        <v>23.14</v>
      </c>
      <c r="H21">
        <f>PPCL_Spot!T21</f>
        <v>6.09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627.94231434735002</v>
      </c>
      <c r="P21" s="77">
        <v>19.350000000000001</v>
      </c>
      <c r="Q21" s="77">
        <v>7.741218322052573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383.66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-72</v>
      </c>
      <c r="AA21" s="117">
        <f>STOA!J21</f>
        <v>304.69</v>
      </c>
      <c r="AB21" s="117">
        <f>-STOA!P21</f>
        <v>0</v>
      </c>
      <c r="AC21">
        <f t="shared" si="0"/>
        <v>13.88517125568867</v>
      </c>
      <c r="AD21">
        <f t="shared" si="1"/>
        <v>1278.7145046007811</v>
      </c>
      <c r="AE21">
        <f>'IDT-1'!F21</f>
        <v>0</v>
      </c>
      <c r="AF21" s="26"/>
      <c r="AG21">
        <f t="shared" si="2"/>
        <v>1278.7145046007811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11.986143187066975</v>
      </c>
      <c r="F22">
        <f>GT_Spot!T22</f>
        <v>0</v>
      </c>
      <c r="G22">
        <f>PPCL_NG!T22</f>
        <v>23.14</v>
      </c>
      <c r="H22">
        <f>PPCL_Spot!T22</f>
        <v>6.09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627.9036843638786</v>
      </c>
      <c r="P22" s="77">
        <v>19.350000000000001</v>
      </c>
      <c r="Q22" s="77">
        <v>7.741218322052573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383.46000000000004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-84</v>
      </c>
      <c r="AA22" s="117">
        <f>STOA!J22</f>
        <v>304.69</v>
      </c>
      <c r="AB22" s="117">
        <f>-STOA!P22</f>
        <v>0</v>
      </c>
      <c r="AC22">
        <f t="shared" si="0"/>
        <v>13.634483741212652</v>
      </c>
      <c r="AD22">
        <f t="shared" si="1"/>
        <v>1306.7265621317854</v>
      </c>
      <c r="AE22">
        <f>'IDT-1'!F22</f>
        <v>0</v>
      </c>
      <c r="AF22" s="26"/>
      <c r="AG22">
        <f t="shared" si="2"/>
        <v>1306.7265621317854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11.986143187066975</v>
      </c>
      <c r="F23">
        <f>GT_Spot!T23</f>
        <v>0</v>
      </c>
      <c r="G23">
        <f>PPCL_NG!T23</f>
        <v>23.14</v>
      </c>
      <c r="H23">
        <f>PPCL_Spot!T23</f>
        <v>6.09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624.15494870258794</v>
      </c>
      <c r="P23" s="77">
        <v>19.350000000000001</v>
      </c>
      <c r="Q23" s="77">
        <v>7.741218322052573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374.85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-95</v>
      </c>
      <c r="AA23" s="117">
        <f>STOA!J23</f>
        <v>304.69</v>
      </c>
      <c r="AB23" s="117">
        <f>-STOA!P23</f>
        <v>0</v>
      </c>
      <c r="AC23">
        <f t="shared" si="0"/>
        <v>14.156073921469162</v>
      </c>
      <c r="AD23">
        <f t="shared" si="1"/>
        <v>1222.8462362902383</v>
      </c>
      <c r="AE23">
        <f>'IDT-1'!F23</f>
        <v>0</v>
      </c>
      <c r="AF23" s="26"/>
      <c r="AG23">
        <f t="shared" si="2"/>
        <v>1222.8462362902383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11.986143187066975</v>
      </c>
      <c r="F24">
        <f>GT_Spot!T24</f>
        <v>0</v>
      </c>
      <c r="G24">
        <f>PPCL_NG!T24</f>
        <v>23.14</v>
      </c>
      <c r="H24">
        <f>PPCL_Spot!T24</f>
        <v>6.09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624.15494870258794</v>
      </c>
      <c r="P24" s="77">
        <v>19.350000000000001</v>
      </c>
      <c r="Q24" s="77">
        <v>7.741218322052573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374.44000000000005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-109</v>
      </c>
      <c r="AA24" s="117">
        <f>STOA!J24</f>
        <v>304.69</v>
      </c>
      <c r="AB24" s="117">
        <f>-STOA!P24</f>
        <v>0</v>
      </c>
      <c r="AC24">
        <f t="shared" si="0"/>
        <v>13.788462693059152</v>
      </c>
      <c r="AD24">
        <f t="shared" si="1"/>
        <v>1263.8038475186486</v>
      </c>
      <c r="AE24">
        <f>'IDT-1'!F24</f>
        <v>0</v>
      </c>
      <c r="AF24" s="26"/>
      <c r="AG24">
        <f t="shared" si="2"/>
        <v>1263.8038475186486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11.986143187066975</v>
      </c>
      <c r="F25">
        <f>GT_Spot!T25</f>
        <v>0</v>
      </c>
      <c r="G25">
        <f>PPCL_NG!T25</f>
        <v>23.14</v>
      </c>
      <c r="H25">
        <f>PPCL_Spot!T25</f>
        <v>6.4387499999999998</v>
      </c>
      <c r="I25">
        <f>Bawana_NG!T25</f>
        <v>49.999999999999993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621.44431763235616</v>
      </c>
      <c r="P25" s="77">
        <v>19.350000000000001</v>
      </c>
      <c r="Q25" s="77">
        <v>7.741218322052573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363.47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-101</v>
      </c>
      <c r="AA25" s="117">
        <f>STOA!J25</f>
        <v>304.69</v>
      </c>
      <c r="AB25" s="117">
        <f>-STOA!P25</f>
        <v>0</v>
      </c>
      <c r="AC25">
        <f t="shared" si="0"/>
        <v>13.822070307518434</v>
      </c>
      <c r="AD25">
        <f t="shared" si="1"/>
        <v>1233.4383588339572</v>
      </c>
      <c r="AE25">
        <f>'IDT-1'!F25</f>
        <v>-21.911999999999999</v>
      </c>
      <c r="AF25" s="26"/>
      <c r="AG25">
        <f t="shared" si="2"/>
        <v>1211.5263588339571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11.986143187066975</v>
      </c>
      <c r="F26">
        <f>GT_Spot!T26</f>
        <v>0</v>
      </c>
      <c r="G26">
        <f>PPCL_NG!T26</f>
        <v>23.14</v>
      </c>
      <c r="H26">
        <f>PPCL_Spot!T26</f>
        <v>6.4706250000000001</v>
      </c>
      <c r="I26">
        <f>Bawana_NG!T26</f>
        <v>49.999999999999993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650.64041068918186</v>
      </c>
      <c r="P26" s="77">
        <v>19.350000000000001</v>
      </c>
      <c r="Q26" s="77">
        <v>7.741218322052573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363.16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-190.8</v>
      </c>
      <c r="AA26" s="117">
        <f>STOA!J26</f>
        <v>304.69</v>
      </c>
      <c r="AB26" s="117">
        <f>-STOA!P26</f>
        <v>0</v>
      </c>
      <c r="AC26">
        <f t="shared" si="0"/>
        <v>14.341116626579922</v>
      </c>
      <c r="AD26">
        <f t="shared" si="1"/>
        <v>1232.0372805717218</v>
      </c>
      <c r="AE26">
        <f>'IDT-1'!F26</f>
        <v>0</v>
      </c>
      <c r="AF26" s="26"/>
      <c r="AG26">
        <f t="shared" si="2"/>
        <v>1232.0372805717218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11.986143187066975</v>
      </c>
      <c r="F27">
        <f>GT_Spot!T27</f>
        <v>0</v>
      </c>
      <c r="G27">
        <f>PPCL_NG!T27</f>
        <v>23.14</v>
      </c>
      <c r="H27">
        <f>PPCL_Spot!T27</f>
        <v>6.4706250000000001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659.73906025878182</v>
      </c>
      <c r="P27" s="77">
        <v>30.002871362940276</v>
      </c>
      <c r="Q27" s="77">
        <v>24.703068704186851</v>
      </c>
      <c r="R27" s="80">
        <v>5.6899999999999995</v>
      </c>
      <c r="S27" s="80">
        <v>0</v>
      </c>
      <c r="T27" s="78">
        <f>SUMPRODUCT(LTA!F27:AJ27,LTA!F$101:AJ$101,LTA!F$105:AJ$105)</f>
        <v>0.2</v>
      </c>
      <c r="U27" s="78">
        <f>SUMPRODUCT(LTA!F27:AJ27,LTA!F$102:AJ$102,LTA!F$105:AJ$105)</f>
        <v>363.35000000000008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-242</v>
      </c>
      <c r="AA27" s="117">
        <f>STOA!J27</f>
        <v>304.69</v>
      </c>
      <c r="AB27" s="117">
        <f>-STOA!P27</f>
        <v>0</v>
      </c>
      <c r="AC27">
        <f t="shared" si="0"/>
        <v>15.47022642328546</v>
      </c>
      <c r="AD27">
        <f t="shared" si="1"/>
        <v>1256.3615420896906</v>
      </c>
      <c r="AE27">
        <f>'IDT-1'!F27</f>
        <v>0</v>
      </c>
      <c r="AF27" s="26"/>
      <c r="AG27">
        <f t="shared" si="2"/>
        <v>1256.3615420896906</v>
      </c>
      <c r="AI27" s="75">
        <f>PXIL!J27</f>
        <v>0</v>
      </c>
      <c r="AJ27" s="75">
        <f>PXIL!P27</f>
        <v>0</v>
      </c>
      <c r="AK27" s="75">
        <f>RTM_IEX!J27</f>
        <v>33.86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11.986143187066975</v>
      </c>
      <c r="F28">
        <f>GT_Spot!T28</f>
        <v>0</v>
      </c>
      <c r="G28">
        <f>PPCL_NG!T28</f>
        <v>23.14</v>
      </c>
      <c r="H28">
        <f>PPCL_Spot!T28</f>
        <v>6.4706250000000001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690.00743764923163</v>
      </c>
      <c r="P28" s="77">
        <v>30.002871362940276</v>
      </c>
      <c r="Q28" s="77">
        <v>24.703068704186851</v>
      </c>
      <c r="R28" s="80">
        <v>11.700000000000001</v>
      </c>
      <c r="S28" s="80">
        <v>0</v>
      </c>
      <c r="T28" s="78">
        <f>SUMPRODUCT(LTA!F28:AJ28,LTA!F$101:AJ$101,LTA!F$105:AJ$105)</f>
        <v>1.4300000000000002</v>
      </c>
      <c r="U28" s="78">
        <f>SUMPRODUCT(LTA!F28:AJ28,LTA!F$102:AJ$102,LTA!F$105:AJ$105)</f>
        <v>364.35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-319</v>
      </c>
      <c r="AA28" s="117">
        <f>STOA!J28</f>
        <v>304.69</v>
      </c>
      <c r="AB28" s="117">
        <f>-STOA!P28</f>
        <v>0</v>
      </c>
      <c r="AC28">
        <f t="shared" si="0"/>
        <v>16.707787963530453</v>
      </c>
      <c r="AD28">
        <f t="shared" si="1"/>
        <v>1241.0723579398953</v>
      </c>
      <c r="AE28">
        <f>'IDT-1'!F28</f>
        <v>0</v>
      </c>
      <c r="AF28" s="26"/>
      <c r="AG28">
        <f t="shared" si="2"/>
        <v>1241.0723579398953</v>
      </c>
      <c r="AI28" s="75">
        <f>PXIL!J28</f>
        <v>0</v>
      </c>
      <c r="AJ28" s="75">
        <f>PXIL!P28</f>
        <v>0</v>
      </c>
      <c r="AK28" s="75">
        <f>RTM_IEX!J28</f>
        <v>38.700000000000003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11.986143187066975</v>
      </c>
      <c r="F29">
        <f>GT_Spot!T29</f>
        <v>0</v>
      </c>
      <c r="G29">
        <f>PPCL_NG!T29</f>
        <v>23.14</v>
      </c>
      <c r="H29">
        <f>PPCL_Spot!T29</f>
        <v>6.4706250000000001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689.15315650303842</v>
      </c>
      <c r="P29" s="77">
        <v>30.002871362940276</v>
      </c>
      <c r="Q29" s="77">
        <v>24.703068704186851</v>
      </c>
      <c r="R29" s="80">
        <v>11.7</v>
      </c>
      <c r="S29" s="80">
        <v>0</v>
      </c>
      <c r="T29" s="78">
        <f>SUMPRODUCT(LTA!F29:AJ29,LTA!F$101:AJ$101,LTA!F$105:AJ$105)</f>
        <v>3.8099999999999996</v>
      </c>
      <c r="U29" s="78">
        <f>SUMPRODUCT(LTA!F29:AJ29,LTA!F$102:AJ$102,LTA!F$105:AJ$105)</f>
        <v>365.42000000000007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-331</v>
      </c>
      <c r="AA29" s="117">
        <f>STOA!J29</f>
        <v>304.69</v>
      </c>
      <c r="AB29" s="117">
        <f>-STOA!P29</f>
        <v>0</v>
      </c>
      <c r="AC29">
        <f t="shared" si="0"/>
        <v>16.922263819710299</v>
      </c>
      <c r="AD29">
        <f t="shared" si="1"/>
        <v>1241.1236009375223</v>
      </c>
      <c r="AE29">
        <f>'IDT-1'!F29</f>
        <v>0</v>
      </c>
      <c r="AF29" s="26"/>
      <c r="AG29">
        <f t="shared" si="2"/>
        <v>1241.1236009375223</v>
      </c>
      <c r="AI29" s="75">
        <f>PXIL!J29</f>
        <v>0</v>
      </c>
      <c r="AJ29" s="75">
        <f>PXIL!P29</f>
        <v>0</v>
      </c>
      <c r="AK29" s="75">
        <f>RTM_IEX!J29</f>
        <v>48.37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11.986143187066975</v>
      </c>
      <c r="F30">
        <f>GT_Spot!T30</f>
        <v>0</v>
      </c>
      <c r="G30">
        <f>PPCL_NG!T30</f>
        <v>23.14</v>
      </c>
      <c r="H30">
        <f>PPCL_Spot!T30</f>
        <v>6.4706250000000001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689.15315650303842</v>
      </c>
      <c r="P30" s="77">
        <v>30.002871362940276</v>
      </c>
      <c r="Q30" s="77">
        <v>24.703068704186851</v>
      </c>
      <c r="R30" s="80">
        <v>11.7</v>
      </c>
      <c r="S30" s="80">
        <v>0</v>
      </c>
      <c r="T30" s="78">
        <f>SUMPRODUCT(LTA!F30:AJ30,LTA!F$101:AJ$101,LTA!F$105:AJ$105)</f>
        <v>7.66</v>
      </c>
      <c r="U30" s="78">
        <f>SUMPRODUCT(LTA!F30:AJ30,LTA!F$102:AJ$102,LTA!F$105:AJ$105)</f>
        <v>368.18000000000006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-343</v>
      </c>
      <c r="AA30" s="117">
        <f>STOA!J30</f>
        <v>304.69</v>
      </c>
      <c r="AB30" s="117">
        <f>-STOA!P30</f>
        <v>0</v>
      </c>
      <c r="AC30">
        <f t="shared" si="0"/>
        <v>17.087057349976643</v>
      </c>
      <c r="AD30">
        <f t="shared" si="1"/>
        <v>1235.5788074072559</v>
      </c>
      <c r="AE30">
        <f>'IDT-1'!F30</f>
        <v>0</v>
      </c>
      <c r="AF30" s="26"/>
      <c r="AG30">
        <f t="shared" si="2"/>
        <v>1235.5788074072559</v>
      </c>
      <c r="AI30" s="75">
        <f>PXIL!J30</f>
        <v>0</v>
      </c>
      <c r="AJ30" s="75">
        <f>PXIL!P30</f>
        <v>0</v>
      </c>
      <c r="AK30" s="75">
        <f>RTM_IEX!J30</f>
        <v>48.38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11.986143187066975</v>
      </c>
      <c r="F31">
        <f>GT_Spot!T31</f>
        <v>0</v>
      </c>
      <c r="G31">
        <f>PPCL_NG!T31</f>
        <v>23.14</v>
      </c>
      <c r="H31">
        <f>PPCL_Spot!T31</f>
        <v>6.56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643.75619392908391</v>
      </c>
      <c r="P31" s="77">
        <v>19.350000000000001</v>
      </c>
      <c r="Q31" s="77">
        <v>7.741218322052573</v>
      </c>
      <c r="R31" s="80">
        <v>11.7</v>
      </c>
      <c r="S31" s="80">
        <v>0</v>
      </c>
      <c r="T31" s="78">
        <f>SUMPRODUCT(LTA!F31:AJ31,LTA!F$101:AJ$101,LTA!F$105:AJ$105)</f>
        <v>13.15</v>
      </c>
      <c r="U31" s="78">
        <f>SUMPRODUCT(LTA!F31:AJ31,LTA!F$102:AJ$102,LTA!F$105:AJ$105)</f>
        <v>330.71000000000004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-215.7</v>
      </c>
      <c r="AA31" s="117">
        <f>STOA!J31</f>
        <v>304.69</v>
      </c>
      <c r="AB31" s="117">
        <f>-STOA!P31</f>
        <v>0</v>
      </c>
      <c r="AC31">
        <f t="shared" si="0"/>
        <v>14.524288669615675</v>
      </c>
      <c r="AD31">
        <f t="shared" si="1"/>
        <v>1182.5592667685878</v>
      </c>
      <c r="AE31">
        <f>'IDT-1'!F31</f>
        <v>0</v>
      </c>
      <c r="AF31" s="26"/>
      <c r="AG31">
        <f t="shared" si="2"/>
        <v>1182.5592667685878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11.986143187066975</v>
      </c>
      <c r="F32">
        <f>GT_Spot!T32</f>
        <v>0</v>
      </c>
      <c r="G32">
        <f>PPCL_NG!T32</f>
        <v>23.14</v>
      </c>
      <c r="H32">
        <f>PPCL_Spot!T32</f>
        <v>6.56</v>
      </c>
      <c r="I32">
        <f>Bawana_NG!T32</f>
        <v>52.993396821761415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652.03739375983878</v>
      </c>
      <c r="P32" s="77">
        <v>19.350000000000001</v>
      </c>
      <c r="Q32" s="77">
        <v>7.741218322052573</v>
      </c>
      <c r="R32" s="80">
        <v>11.7</v>
      </c>
      <c r="S32" s="80">
        <v>0</v>
      </c>
      <c r="T32" s="78">
        <f>SUMPRODUCT(LTA!F32:AJ32,LTA!F$101:AJ$101,LTA!F$105:AJ$105)</f>
        <v>20.38</v>
      </c>
      <c r="U32" s="78">
        <f>SUMPRODUCT(LTA!F32:AJ32,LTA!F$102:AJ$102,LTA!F$105:AJ$105)</f>
        <v>332.69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-216</v>
      </c>
      <c r="AA32" s="117">
        <f>STOA!J32</f>
        <v>304.69</v>
      </c>
      <c r="AB32" s="117">
        <f>-STOA!P32</f>
        <v>0</v>
      </c>
      <c r="AC32">
        <f t="shared" si="0"/>
        <v>14.873899283192523</v>
      </c>
      <c r="AD32">
        <f t="shared" si="1"/>
        <v>1241.4242528075272</v>
      </c>
      <c r="AE32">
        <f>'IDT-1'!F32</f>
        <v>0</v>
      </c>
      <c r="AF32" s="26"/>
      <c r="AG32">
        <f t="shared" si="2"/>
        <v>1241.4242528075272</v>
      </c>
      <c r="AI32" s="75">
        <f>PXIL!J32</f>
        <v>0</v>
      </c>
      <c r="AJ32" s="75">
        <f>PXIL!P32</f>
        <v>0</v>
      </c>
      <c r="AK32" s="75">
        <f>RTM_IEX!J32</f>
        <v>29.03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11.986143187066975</v>
      </c>
      <c r="F33">
        <f>GT_Spot!T33</f>
        <v>0</v>
      </c>
      <c r="G33">
        <f>PPCL_NG!T33</f>
        <v>23.14</v>
      </c>
      <c r="H33">
        <f>PPCL_Spot!T33</f>
        <v>6.09</v>
      </c>
      <c r="I33">
        <f>Bawana_NG!T33</f>
        <v>52.993396821761415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653.68683804133479</v>
      </c>
      <c r="P33" s="77">
        <v>19.350000000000001</v>
      </c>
      <c r="Q33" s="77">
        <v>7.741218322052573</v>
      </c>
      <c r="R33" s="80">
        <v>11.7</v>
      </c>
      <c r="S33" s="80">
        <v>0</v>
      </c>
      <c r="T33" s="78">
        <f>SUMPRODUCT(LTA!F33:AJ33,LTA!F$101:AJ$101,LTA!F$105:AJ$105)</f>
        <v>30.7</v>
      </c>
      <c r="U33" s="78">
        <f>SUMPRODUCT(LTA!F33:AJ33,LTA!F$102:AJ$102,LTA!F$105:AJ$105)</f>
        <v>338.11000000000007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-231</v>
      </c>
      <c r="AA33" s="117">
        <f>STOA!J33</f>
        <v>304.69</v>
      </c>
      <c r="AB33" s="117">
        <f>-STOA!P33</f>
        <v>0</v>
      </c>
      <c r="AC33">
        <f t="shared" si="0"/>
        <v>15.16684213136848</v>
      </c>
      <c r="AD33">
        <f t="shared" si="1"/>
        <v>1184.0207542408475</v>
      </c>
      <c r="AE33">
        <f>'IDT-1'!F33</f>
        <v>0</v>
      </c>
      <c r="AF33" s="26"/>
      <c r="AG33">
        <f t="shared" si="2"/>
        <v>1184.0207542408475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11.986143187066975</v>
      </c>
      <c r="F34">
        <f>GT_Spot!T34</f>
        <v>0</v>
      </c>
      <c r="G34">
        <f>PPCL_NG!T34</f>
        <v>23.14</v>
      </c>
      <c r="H34">
        <f>PPCL_Spot!T34</f>
        <v>6.09</v>
      </c>
      <c r="I34">
        <f>Bawana_NG!T34</f>
        <v>56.292653811701477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649.1919245393658</v>
      </c>
      <c r="P34" s="77">
        <v>19.350000000000001</v>
      </c>
      <c r="Q34" s="77">
        <v>7.7399999999999993</v>
      </c>
      <c r="R34" s="80">
        <v>11.700000000000001</v>
      </c>
      <c r="S34" s="80">
        <v>0</v>
      </c>
      <c r="T34" s="78">
        <f>SUMPRODUCT(LTA!F34:AJ34,LTA!F$101:AJ$101,LTA!F$105:AJ$105)</f>
        <v>43.75</v>
      </c>
      <c r="U34" s="78">
        <f>SUMPRODUCT(LTA!F34:AJ34,LTA!F$102:AJ$102,LTA!F$105:AJ$105)</f>
        <v>341.84000000000003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-239</v>
      </c>
      <c r="AA34" s="117">
        <f>STOA!J34</f>
        <v>304.69</v>
      </c>
      <c r="AB34" s="117">
        <f>-STOA!P34</f>
        <v>0</v>
      </c>
      <c r="AC34">
        <f t="shared" si="0"/>
        <v>15.108654827340265</v>
      </c>
      <c r="AD34">
        <f t="shared" si="1"/>
        <v>1221.6620667107943</v>
      </c>
      <c r="AE34">
        <f>'IDT-1'!F34</f>
        <v>0</v>
      </c>
      <c r="AF34" s="26"/>
      <c r="AG34">
        <f t="shared" si="2"/>
        <v>1221.6620667107943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11.986143187066975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56.292653811701477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649.54391608951721</v>
      </c>
      <c r="P35" s="77">
        <v>19.350000000000001</v>
      </c>
      <c r="Q35" s="77">
        <v>7.7399999999999993</v>
      </c>
      <c r="R35" s="80">
        <v>17.699999999999996</v>
      </c>
      <c r="S35" s="80">
        <v>0</v>
      </c>
      <c r="T35" s="78">
        <f>SUMPRODUCT(LTA!F35:AJ35,LTA!F$101:AJ$101,LTA!F$105:AJ$105)</f>
        <v>58.81</v>
      </c>
      <c r="U35" s="78">
        <f>SUMPRODUCT(LTA!F35:AJ35,LTA!F$102:AJ$102,LTA!F$105:AJ$105)</f>
        <v>349.71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-255</v>
      </c>
      <c r="AA35" s="117">
        <f>STOA!J35</f>
        <v>304.69</v>
      </c>
      <c r="AB35" s="117">
        <f>-STOA!P35</f>
        <v>0</v>
      </c>
      <c r="AC35">
        <f t="shared" si="0"/>
        <v>15.907902131835511</v>
      </c>
      <c r="AD35">
        <f t="shared" si="1"/>
        <v>1189.1448109564503</v>
      </c>
      <c r="AE35">
        <f>'IDT-1'!F35</f>
        <v>0</v>
      </c>
      <c r="AF35" s="26"/>
      <c r="AG35">
        <f t="shared" si="2"/>
        <v>1189.1448109564503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11.986143187066975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56.292653811701477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651.66546709743659</v>
      </c>
      <c r="P36" s="77">
        <v>19.350000000000001</v>
      </c>
      <c r="Q36" s="77">
        <v>7.7399999999999993</v>
      </c>
      <c r="R36" s="80">
        <v>17.699999999999996</v>
      </c>
      <c r="S36" s="80">
        <v>0</v>
      </c>
      <c r="T36" s="78">
        <f>SUMPRODUCT(LTA!F36:AJ36,LTA!F$101:AJ$101,LTA!F$105:AJ$105)</f>
        <v>75.08</v>
      </c>
      <c r="U36" s="78">
        <f>SUMPRODUCT(LTA!F36:AJ36,LTA!F$102:AJ$102,LTA!F$105:AJ$105)</f>
        <v>353.78000000000003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-264</v>
      </c>
      <c r="AA36" s="117">
        <f>STOA!J36</f>
        <v>304.69</v>
      </c>
      <c r="AB36" s="117">
        <f>-STOA!P36</f>
        <v>0</v>
      </c>
      <c r="AC36">
        <f t="shared" si="0"/>
        <v>15.78595118990617</v>
      </c>
      <c r="AD36">
        <f t="shared" si="1"/>
        <v>1247.7283129062989</v>
      </c>
      <c r="AE36">
        <f>'IDT-1'!F36</f>
        <v>0</v>
      </c>
      <c r="AF36" s="26"/>
      <c r="AG36">
        <f t="shared" si="2"/>
        <v>1247.7283129062989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11.986143187066975</v>
      </c>
      <c r="F37">
        <f>GT_Spot!T37</f>
        <v>0</v>
      </c>
      <c r="G37">
        <f>PPCL_NG!T37</f>
        <v>23.14</v>
      </c>
      <c r="H37">
        <f>PPCL_Spot!T37</f>
        <v>6.06</v>
      </c>
      <c r="I37">
        <f>Bawana_NG!T37</f>
        <v>57.802665436937971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652.88818262218797</v>
      </c>
      <c r="P37" s="77">
        <v>19.350000000000001</v>
      </c>
      <c r="Q37" s="77">
        <v>7.7399999999999993</v>
      </c>
      <c r="R37" s="80">
        <v>17.699999999999996</v>
      </c>
      <c r="S37" s="80">
        <v>0</v>
      </c>
      <c r="T37" s="78">
        <f>SUMPRODUCT(LTA!F37:AJ37,LTA!F$101:AJ$101,LTA!F$105:AJ$105)</f>
        <v>89.75</v>
      </c>
      <c r="U37" s="78">
        <f>SUMPRODUCT(LTA!F37:AJ37,LTA!F$102:AJ$102,LTA!F$105:AJ$105)</f>
        <v>357.62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-274</v>
      </c>
      <c r="AA37" s="117">
        <f>STOA!J37</f>
        <v>304.69</v>
      </c>
      <c r="AB37" s="117">
        <f>-STOA!P37</f>
        <v>0</v>
      </c>
      <c r="AC37">
        <f t="shared" si="0"/>
        <v>16.238967014491923</v>
      </c>
      <c r="AD37">
        <f t="shared" si="1"/>
        <v>1238.488024231701</v>
      </c>
      <c r="AE37">
        <f>'IDT-1'!F37</f>
        <v>0</v>
      </c>
      <c r="AF37" s="26"/>
      <c r="AG37">
        <f t="shared" si="2"/>
        <v>1238.488024231701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11.986143187066975</v>
      </c>
      <c r="F38">
        <f>GT_Spot!T38</f>
        <v>0</v>
      </c>
      <c r="G38">
        <f>PPCL_NG!T38</f>
        <v>23.14</v>
      </c>
      <c r="H38">
        <f>PPCL_Spot!T38</f>
        <v>6.09</v>
      </c>
      <c r="I38">
        <f>Bawana_NG!T38</f>
        <v>57.802665436937971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651.63674578000143</v>
      </c>
      <c r="P38" s="77">
        <v>19.350000000000001</v>
      </c>
      <c r="Q38" s="77">
        <v>7.7399999999999993</v>
      </c>
      <c r="R38" s="80">
        <v>17.699999999999996</v>
      </c>
      <c r="S38" s="80">
        <v>0</v>
      </c>
      <c r="T38" s="78">
        <f>SUMPRODUCT(LTA!F38:AJ38,LTA!F$101:AJ$101,LTA!F$105:AJ$105)</f>
        <v>95.73</v>
      </c>
      <c r="U38" s="78">
        <f>SUMPRODUCT(LTA!F38:AJ38,LTA!F$102:AJ$102,LTA!F$105:AJ$105)</f>
        <v>322.79999999999995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-152</v>
      </c>
      <c r="AA38" s="117">
        <f>STOA!J38</f>
        <v>304.69</v>
      </c>
      <c r="AB38" s="117">
        <f>-STOA!P38</f>
        <v>0</v>
      </c>
      <c r="AC38">
        <f t="shared" si="0"/>
        <v>15.779107564792383</v>
      </c>
      <c r="AD38">
        <f t="shared" si="1"/>
        <v>1230.8864468392139</v>
      </c>
      <c r="AE38">
        <f>'IDT-1'!F38</f>
        <v>0</v>
      </c>
      <c r="AF38" s="26"/>
      <c r="AG38">
        <f t="shared" si="2"/>
        <v>1230.8864468392139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11.986143187066975</v>
      </c>
      <c r="F39">
        <f>GT_Spot!T39</f>
        <v>0</v>
      </c>
      <c r="G39">
        <f>PPCL_NG!T39</f>
        <v>23.14</v>
      </c>
      <c r="H39">
        <f>PPCL_Spot!T39</f>
        <v>6.09</v>
      </c>
      <c r="I39">
        <f>Bawana_NG!T39</f>
        <v>57.802665436937971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654.59922454327727</v>
      </c>
      <c r="P39" s="77">
        <v>19.350000000000001</v>
      </c>
      <c r="Q39" s="77">
        <v>7.85</v>
      </c>
      <c r="R39" s="80">
        <v>17.7</v>
      </c>
      <c r="S39" s="80">
        <v>0</v>
      </c>
      <c r="T39" s="78">
        <f>SUMPRODUCT(LTA!F39:AJ39,LTA!F$101:AJ$101,LTA!F$105:AJ$105)</f>
        <v>100.12</v>
      </c>
      <c r="U39" s="78">
        <f>SUMPRODUCT(LTA!F39:AJ39,LTA!F$102:AJ$102,LTA!F$105:AJ$105)</f>
        <v>282.56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-136</v>
      </c>
      <c r="AA39" s="117">
        <f>STOA!J39</f>
        <v>304.69</v>
      </c>
      <c r="AB39" s="117">
        <f>-STOA!P39</f>
        <v>0</v>
      </c>
      <c r="AC39">
        <f t="shared" si="0"/>
        <v>15.348615337554088</v>
      </c>
      <c r="AD39">
        <f t="shared" si="1"/>
        <v>1214.5394178297283</v>
      </c>
      <c r="AE39">
        <f>'IDT-1'!F39</f>
        <v>0</v>
      </c>
      <c r="AF39" s="26"/>
      <c r="AG39">
        <f t="shared" si="2"/>
        <v>1214.5394178297283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11.986143187066975</v>
      </c>
      <c r="F40">
        <f>GT_Spot!T40</f>
        <v>0</v>
      </c>
      <c r="G40">
        <f>PPCL_NG!T40</f>
        <v>23.14</v>
      </c>
      <c r="H40">
        <f>PPCL_Spot!T40</f>
        <v>6.09</v>
      </c>
      <c r="I40">
        <f>Bawana_NG!T40</f>
        <v>57.802665436937971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654.5992987637793</v>
      </c>
      <c r="P40" s="77">
        <v>19.350000000000001</v>
      </c>
      <c r="Q40" s="77">
        <v>7.85</v>
      </c>
      <c r="R40" s="80">
        <v>17.7</v>
      </c>
      <c r="S40" s="80">
        <v>0</v>
      </c>
      <c r="T40" s="78">
        <f>SUMPRODUCT(LTA!F40:AJ40,LTA!F$101:AJ$101,LTA!F$105:AJ$105)</f>
        <v>104.52</v>
      </c>
      <c r="U40" s="78">
        <f>SUMPRODUCT(LTA!F40:AJ40,LTA!F$102:AJ$102,LTA!F$105:AJ$105)</f>
        <v>286.03999999999996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-108</v>
      </c>
      <c r="AA40" s="117">
        <f>STOA!J40</f>
        <v>304.69</v>
      </c>
      <c r="AB40" s="117">
        <f>-STOA!P40</f>
        <v>0</v>
      </c>
      <c r="AC40">
        <f t="shared" si="0"/>
        <v>14.636684768741317</v>
      </c>
      <c r="AD40">
        <f t="shared" si="1"/>
        <v>1311.131422619043</v>
      </c>
      <c r="AE40">
        <f>'IDT-1'!F40</f>
        <v>0</v>
      </c>
      <c r="AF40" s="26"/>
      <c r="AG40">
        <f t="shared" si="2"/>
        <v>1311.131422619043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11.986143187066975</v>
      </c>
      <c r="F41">
        <f>GT_Spot!T41</f>
        <v>0</v>
      </c>
      <c r="G41">
        <f>PPCL_NG!T41</f>
        <v>23.14</v>
      </c>
      <c r="H41">
        <f>PPCL_Spot!T41</f>
        <v>6.09</v>
      </c>
      <c r="I41">
        <f>Bawana_NG!T41</f>
        <v>57.802665436937971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654.57613071252877</v>
      </c>
      <c r="P41" s="77">
        <v>19.350000000000001</v>
      </c>
      <c r="Q41" s="77">
        <v>7.7399999999999984</v>
      </c>
      <c r="R41" s="80">
        <v>17.7</v>
      </c>
      <c r="S41" s="80">
        <v>0</v>
      </c>
      <c r="T41" s="78">
        <f>SUMPRODUCT(LTA!F41:AJ41,LTA!F$101:AJ$101,LTA!F$105:AJ$105)</f>
        <v>106.35000000000001</v>
      </c>
      <c r="U41" s="78">
        <f>SUMPRODUCT(LTA!F41:AJ41,LTA!F$102:AJ$102,LTA!F$105:AJ$105)</f>
        <v>285.74999999999994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-74</v>
      </c>
      <c r="AA41" s="117">
        <f>STOA!J41</f>
        <v>304.69</v>
      </c>
      <c r="AB41" s="117">
        <f>-STOA!P41</f>
        <v>0</v>
      </c>
      <c r="AC41">
        <f t="shared" si="0"/>
        <v>14.702333655023482</v>
      </c>
      <c r="AD41">
        <f t="shared" si="1"/>
        <v>1306.4726056815102</v>
      </c>
      <c r="AE41">
        <f>'IDT-1'!F41</f>
        <v>0</v>
      </c>
      <c r="AF41" s="26"/>
      <c r="AG41">
        <f t="shared" si="2"/>
        <v>1306.4726056815102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11.986143187066975</v>
      </c>
      <c r="F42">
        <f>GT_Spot!T42</f>
        <v>0</v>
      </c>
      <c r="G42">
        <f>PPCL_NG!T42</f>
        <v>23.14</v>
      </c>
      <c r="H42">
        <f>PPCL_Spot!T42</f>
        <v>6.09</v>
      </c>
      <c r="I42">
        <f>Bawana_NG!T42</f>
        <v>57.802665436937971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654.57620493303079</v>
      </c>
      <c r="P42" s="77">
        <v>19.350000000000001</v>
      </c>
      <c r="Q42" s="77">
        <v>7.7399999999999984</v>
      </c>
      <c r="R42" s="80">
        <v>17.7</v>
      </c>
      <c r="S42" s="80">
        <v>0</v>
      </c>
      <c r="T42" s="78">
        <f>SUMPRODUCT(LTA!F42:AJ42,LTA!F$101:AJ$101,LTA!F$105:AJ$105)</f>
        <v>107.38000000000001</v>
      </c>
      <c r="U42" s="78">
        <f>SUMPRODUCT(LTA!F42:AJ42,LTA!F$102:AJ$102,LTA!F$105:AJ$105)</f>
        <v>290.20999999999998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-44</v>
      </c>
      <c r="AA42" s="117">
        <f>STOA!J42</f>
        <v>304.69</v>
      </c>
      <c r="AB42" s="117">
        <f>-STOA!P42</f>
        <v>0</v>
      </c>
      <c r="AC42">
        <f t="shared" si="0"/>
        <v>14.040396106388275</v>
      </c>
      <c r="AD42">
        <f t="shared" si="1"/>
        <v>1392.6246174506475</v>
      </c>
      <c r="AE42">
        <f>'IDT-1'!F42</f>
        <v>0</v>
      </c>
      <c r="AF42" s="26"/>
      <c r="AG42">
        <f t="shared" si="2"/>
        <v>1392.6246174506475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11.986143187066975</v>
      </c>
      <c r="F43">
        <f>GT_Spot!T43</f>
        <v>0</v>
      </c>
      <c r="G43">
        <f>PPCL_NG!T43</f>
        <v>23.14</v>
      </c>
      <c r="H43">
        <f>PPCL_Spot!T43</f>
        <v>6</v>
      </c>
      <c r="I43">
        <f>Bawana_NG!T43</f>
        <v>57.802665436937971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658.3518295811499</v>
      </c>
      <c r="P43" s="77">
        <v>19.350000000000001</v>
      </c>
      <c r="Q43" s="77">
        <v>7.7399999999999984</v>
      </c>
      <c r="R43" s="80">
        <v>17.7</v>
      </c>
      <c r="S43" s="80">
        <v>0</v>
      </c>
      <c r="T43" s="78">
        <f>SUMPRODUCT(LTA!F43:AJ43,LTA!F$101:AJ$101,LTA!F$105:AJ$105)</f>
        <v>108.35000000000001</v>
      </c>
      <c r="U43" s="78">
        <f>SUMPRODUCT(LTA!F43:AJ43,LTA!F$102:AJ$102,LTA!F$105:AJ$105)</f>
        <v>294.66000000000003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-14</v>
      </c>
      <c r="AA43" s="117">
        <f>STOA!J43</f>
        <v>304.69</v>
      </c>
      <c r="AB43" s="117">
        <f>-STOA!P43</f>
        <v>0</v>
      </c>
      <c r="AC43">
        <f t="shared" si="0"/>
        <v>13.410275401516101</v>
      </c>
      <c r="AD43">
        <f t="shared" si="1"/>
        <v>1482.360362803639</v>
      </c>
      <c r="AE43">
        <f>'IDT-1'!F43</f>
        <v>0</v>
      </c>
      <c r="AF43" s="26"/>
      <c r="AG43">
        <f t="shared" si="2"/>
        <v>1482.360362803639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11.986143187066975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57.802665436937971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658.35189804937841</v>
      </c>
      <c r="P44" s="77">
        <v>19.350000000000001</v>
      </c>
      <c r="Q44" s="77">
        <v>7.7399999999999984</v>
      </c>
      <c r="R44" s="80">
        <v>17.7</v>
      </c>
      <c r="S44" s="80">
        <v>0</v>
      </c>
      <c r="T44" s="78">
        <f>SUMPRODUCT(LTA!F44:AJ44,LTA!F$101:AJ$101,LTA!F$105:AJ$105)</f>
        <v>109.19</v>
      </c>
      <c r="U44" s="78">
        <f>SUMPRODUCT(LTA!F44:AJ44,LTA!F$102:AJ$102,LTA!F$105:AJ$105)</f>
        <v>299.01000000000005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304.69</v>
      </c>
      <c r="AB44" s="117">
        <f>-STOA!P44</f>
        <v>0</v>
      </c>
      <c r="AC44">
        <f t="shared" si="0"/>
        <v>13.331654218725774</v>
      </c>
      <c r="AD44">
        <f t="shared" si="1"/>
        <v>1501.6290524546575</v>
      </c>
      <c r="AE44">
        <f>'IDT-1'!F44</f>
        <v>0</v>
      </c>
      <c r="AF44" s="26"/>
      <c r="AG44">
        <f t="shared" si="2"/>
        <v>1501.6290524546575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11.978609625668451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57.802665436937971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658.51134631253092</v>
      </c>
      <c r="P45" s="77">
        <v>19.350000000000001</v>
      </c>
      <c r="Q45" s="77">
        <v>7.7399999999999984</v>
      </c>
      <c r="R45" s="80">
        <v>17.7</v>
      </c>
      <c r="S45" s="80">
        <v>0</v>
      </c>
      <c r="T45" s="78">
        <f>SUMPRODUCT(LTA!F45:AJ45,LTA!F$101:AJ$101,LTA!F$105:AJ$105)</f>
        <v>109.80999999999999</v>
      </c>
      <c r="U45" s="78">
        <f>SUMPRODUCT(LTA!F45:AJ45,LTA!F$102:AJ$102,LTA!F$105:AJ$105)</f>
        <v>309.80000000000007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304.69</v>
      </c>
      <c r="AB45" s="117">
        <f>-STOA!P45</f>
        <v>0</v>
      </c>
      <c r="AC45">
        <f t="shared" si="0"/>
        <v>14.010477357043907</v>
      </c>
      <c r="AD45">
        <f t="shared" si="1"/>
        <v>1447.5121440180935</v>
      </c>
      <c r="AE45">
        <f>'IDT-1'!F45</f>
        <v>0</v>
      </c>
      <c r="AF45" s="26"/>
      <c r="AG45">
        <f t="shared" si="2"/>
        <v>1447.5121440180935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11.978609625668451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57.802665436937971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658.51141473836344</v>
      </c>
      <c r="P46" s="77">
        <v>19.350000000000001</v>
      </c>
      <c r="Q46" s="77">
        <v>7.7399999999999984</v>
      </c>
      <c r="R46" s="80">
        <v>17.7</v>
      </c>
      <c r="S46" s="80">
        <v>0</v>
      </c>
      <c r="T46" s="78">
        <f>SUMPRODUCT(LTA!F46:AJ46,LTA!F$101:AJ$101,LTA!F$105:AJ$105)</f>
        <v>110.32000000000001</v>
      </c>
      <c r="U46" s="78">
        <f>SUMPRODUCT(LTA!F46:AJ46,LTA!F$102:AJ$102,LTA!F$105:AJ$105)</f>
        <v>314.87000000000006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304.69</v>
      </c>
      <c r="AB46" s="117">
        <f>-STOA!P46</f>
        <v>0</v>
      </c>
      <c r="AC46">
        <f t="shared" si="0"/>
        <v>13.482503670248539</v>
      </c>
      <c r="AD46">
        <f t="shared" si="1"/>
        <v>1518.6201861307218</v>
      </c>
      <c r="AE46">
        <f>'IDT-1'!F46</f>
        <v>0</v>
      </c>
      <c r="AF46" s="26"/>
      <c r="AG46">
        <f t="shared" si="2"/>
        <v>1518.6201861307218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11.978609625668451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57.802665436937971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664.65256195111579</v>
      </c>
      <c r="P47" s="77">
        <v>19.350000000000001</v>
      </c>
      <c r="Q47" s="77">
        <v>7.7478923035082934</v>
      </c>
      <c r="R47" s="80">
        <v>17.7</v>
      </c>
      <c r="S47" s="80">
        <v>0</v>
      </c>
      <c r="T47" s="78">
        <f>SUMPRODUCT(LTA!F47:AJ47,LTA!F$101:AJ$101,LTA!F$105:AJ$105)</f>
        <v>111.53</v>
      </c>
      <c r="U47" s="78">
        <f>SUMPRODUCT(LTA!F47:AJ47,LTA!F$102:AJ$102,LTA!F$105:AJ$105)</f>
        <v>363.15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304.69</v>
      </c>
      <c r="AB47" s="117">
        <f>-STOA!P47</f>
        <v>0</v>
      </c>
      <c r="AC47">
        <f t="shared" si="0"/>
        <v>14.815549332600186</v>
      </c>
      <c r="AD47">
        <f t="shared" si="1"/>
        <v>1477.9261799846306</v>
      </c>
      <c r="AE47">
        <f>'IDT-1'!F47</f>
        <v>0</v>
      </c>
      <c r="AF47" s="26"/>
      <c r="AG47">
        <f t="shared" si="2"/>
        <v>1477.9261799846306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11.978609625668451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57.802665436937971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664.65263037694831</v>
      </c>
      <c r="P48" s="77">
        <v>19.350000000000001</v>
      </c>
      <c r="Q48" s="77">
        <v>7.7478923035082934</v>
      </c>
      <c r="R48" s="80">
        <v>17.7</v>
      </c>
      <c r="S48" s="80">
        <v>0</v>
      </c>
      <c r="T48" s="78">
        <f>SUMPRODUCT(LTA!F48:AJ48,LTA!F$101:AJ$101,LTA!F$105:AJ$105)</f>
        <v>108.53</v>
      </c>
      <c r="U48" s="78">
        <f>SUMPRODUCT(LTA!F48:AJ48,LTA!F$102:AJ$102,LTA!F$105:AJ$105)</f>
        <v>368.09999999999997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304.69</v>
      </c>
      <c r="AB48" s="117">
        <f>-STOA!P48</f>
        <v>0</v>
      </c>
      <c r="AC48">
        <f t="shared" si="0"/>
        <v>14.255631645804815</v>
      </c>
      <c r="AD48">
        <f t="shared" si="1"/>
        <v>1545.4361660972581</v>
      </c>
      <c r="AE48">
        <f>'IDT-1'!F48</f>
        <v>0</v>
      </c>
      <c r="AF48" s="26"/>
      <c r="AG48">
        <f t="shared" si="2"/>
        <v>1545.4361660972581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11.978609625668451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57.802665436937971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664.49154788163378</v>
      </c>
      <c r="P49" s="77">
        <v>19.350000000000001</v>
      </c>
      <c r="Q49" s="77">
        <v>7.74</v>
      </c>
      <c r="R49" s="80">
        <v>17.7</v>
      </c>
      <c r="S49" s="80">
        <v>0</v>
      </c>
      <c r="T49" s="78">
        <f>SUMPRODUCT(LTA!F49:AJ49,LTA!F$101:AJ$101,LTA!F$105:AJ$105)</f>
        <v>108.86999999999999</v>
      </c>
      <c r="U49" s="78">
        <f>SUMPRODUCT(LTA!F49:AJ49,LTA!F$102:AJ$102,LTA!F$105:AJ$105)</f>
        <v>370.88999999999993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304.69</v>
      </c>
      <c r="AB49" s="117">
        <f>-STOA!P49</f>
        <v>0</v>
      </c>
      <c r="AC49">
        <f t="shared" si="0"/>
        <v>14.059735479520294</v>
      </c>
      <c r="AD49">
        <f t="shared" si="1"/>
        <v>1573.5930874647202</v>
      </c>
      <c r="AE49">
        <f>'IDT-1'!F49</f>
        <v>0</v>
      </c>
      <c r="AF49" s="26"/>
      <c r="AG49">
        <f t="shared" si="2"/>
        <v>1573.5930874647202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11.978609625668451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57.802665436937971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664.4916163074663</v>
      </c>
      <c r="P50" s="77">
        <v>19.350000000000001</v>
      </c>
      <c r="Q50" s="77">
        <v>7.74</v>
      </c>
      <c r="R50" s="80">
        <v>17.7</v>
      </c>
      <c r="S50" s="80">
        <v>0</v>
      </c>
      <c r="T50" s="78">
        <f>SUMPRODUCT(LTA!F50:AJ50,LTA!F$101:AJ$101,LTA!F$105:AJ$105)</f>
        <v>108.95</v>
      </c>
      <c r="U50" s="78">
        <f>SUMPRODUCT(LTA!F50:AJ50,LTA!F$102:AJ$102,LTA!F$105:AJ$105)</f>
        <v>372.03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304.69</v>
      </c>
      <c r="AB50" s="117">
        <f>-STOA!P50</f>
        <v>0</v>
      </c>
      <c r="AC50">
        <f t="shared" si="0"/>
        <v>14.070472081667619</v>
      </c>
      <c r="AD50">
        <f t="shared" si="1"/>
        <v>1574.8024192884052</v>
      </c>
      <c r="AE50">
        <f>'IDT-1'!F50</f>
        <v>0</v>
      </c>
      <c r="AF50" s="26"/>
      <c r="AG50">
        <f t="shared" si="2"/>
        <v>1574.8024192884052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11.974288337924701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57.802665436937971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662.54108897297044</v>
      </c>
      <c r="P51" s="77">
        <v>19.350000000000001</v>
      </c>
      <c r="Q51" s="77">
        <v>7.74</v>
      </c>
      <c r="R51" s="80">
        <v>17.7</v>
      </c>
      <c r="S51" s="80">
        <v>0</v>
      </c>
      <c r="T51" s="78">
        <f>SUMPRODUCT(LTA!F51:AJ51,LTA!F$101:AJ$101,LTA!F$105:AJ$105)</f>
        <v>108.98</v>
      </c>
      <c r="U51" s="78">
        <f>SUMPRODUCT(LTA!F51:AJ51,LTA!F$102:AJ$102,LTA!F$105:AJ$105)</f>
        <v>369.34000000000003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304.69</v>
      </c>
      <c r="AB51" s="117">
        <f>-STOA!P51</f>
        <v>0</v>
      </c>
      <c r="AC51">
        <f t="shared" si="0"/>
        <v>14.69572097795656</v>
      </c>
      <c r="AD51">
        <f t="shared" si="1"/>
        <v>1494.5623217698767</v>
      </c>
      <c r="AE51">
        <f>'IDT-1'!F51</f>
        <v>0</v>
      </c>
      <c r="AF51" s="26"/>
      <c r="AG51">
        <f t="shared" si="2"/>
        <v>1494.5623217698767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11.974288337924701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57.802665436937971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662.54114355918773</v>
      </c>
      <c r="P52" s="77">
        <v>19.350000000000001</v>
      </c>
      <c r="Q52" s="77">
        <v>7.7399999999999984</v>
      </c>
      <c r="R52" s="80">
        <v>17.7</v>
      </c>
      <c r="S52" s="80">
        <v>0</v>
      </c>
      <c r="T52" s="78">
        <f>SUMPRODUCT(LTA!F52:AJ52,LTA!F$101:AJ$101,LTA!F$105:AJ$105)</f>
        <v>108.97</v>
      </c>
      <c r="U52" s="78">
        <f>SUMPRODUCT(LTA!F52:AJ52,LTA!F$102:AJ$102,LTA!F$105:AJ$105)</f>
        <v>370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304.69</v>
      </c>
      <c r="AB52" s="117">
        <f>-STOA!P52</f>
        <v>0</v>
      </c>
      <c r="AC52">
        <f t="shared" si="0"/>
        <v>14.301925719816481</v>
      </c>
      <c r="AD52">
        <f t="shared" si="1"/>
        <v>1540.6061716142342</v>
      </c>
      <c r="AE52">
        <f>'IDT-1'!F52</f>
        <v>0</v>
      </c>
      <c r="AF52" s="26"/>
      <c r="AG52">
        <f t="shared" si="2"/>
        <v>1540.6061716142342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11.974288337924701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57.802665436937971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657.02391637080291</v>
      </c>
      <c r="P53" s="77">
        <v>19.350000000000001</v>
      </c>
      <c r="Q53" s="77">
        <v>7.7399999999999984</v>
      </c>
      <c r="R53" s="80">
        <v>17.7</v>
      </c>
      <c r="S53" s="80">
        <v>0</v>
      </c>
      <c r="T53" s="78">
        <f>SUMPRODUCT(LTA!F53:AJ53,LTA!F$101:AJ$101,LTA!F$105:AJ$105)</f>
        <v>108.97</v>
      </c>
      <c r="U53" s="78">
        <f>SUMPRODUCT(LTA!F53:AJ53,LTA!F$102:AJ$102,LTA!F$105:AJ$105)</f>
        <v>369.47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304.69</v>
      </c>
      <c r="AB53" s="117">
        <f>-STOA!P53</f>
        <v>0</v>
      </c>
      <c r="AC53">
        <f t="shared" si="0"/>
        <v>14.381882033391625</v>
      </c>
      <c r="AD53">
        <f t="shared" si="1"/>
        <v>1519.4789881122742</v>
      </c>
      <c r="AE53">
        <f>'IDT-1'!F53</f>
        <v>0</v>
      </c>
      <c r="AF53" s="26"/>
      <c r="AG53">
        <f t="shared" si="2"/>
        <v>1519.4789881122742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11.974288337924701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57.802665436937971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660.87641313851179</v>
      </c>
      <c r="P54" s="77">
        <v>19.350000000000001</v>
      </c>
      <c r="Q54" s="77">
        <v>7.7399999999999984</v>
      </c>
      <c r="R54" s="80">
        <v>17.7</v>
      </c>
      <c r="S54" s="80">
        <v>0</v>
      </c>
      <c r="T54" s="78">
        <f>SUMPRODUCT(LTA!F54:AJ54,LTA!F$101:AJ$101,LTA!F$105:AJ$105)</f>
        <v>108.89</v>
      </c>
      <c r="U54" s="78">
        <f>SUMPRODUCT(LTA!F54:AJ54,LTA!F$102:AJ$102,LTA!F$105:AJ$105)</f>
        <v>368.93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304.69</v>
      </c>
      <c r="AB54" s="117">
        <f>-STOA!P54</f>
        <v>0</v>
      </c>
      <c r="AC54">
        <f t="shared" si="0"/>
        <v>14.499109280169417</v>
      </c>
      <c r="AD54">
        <f t="shared" si="1"/>
        <v>1512.5942576332052</v>
      </c>
      <c r="AE54">
        <f>'IDT-1'!F54</f>
        <v>0</v>
      </c>
      <c r="AF54" s="26"/>
      <c r="AG54">
        <f t="shared" si="2"/>
        <v>1512.5942576332052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11.974288337924701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57.802665436937971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660.87714185231835</v>
      </c>
      <c r="P55" s="77">
        <v>19.38</v>
      </c>
      <c r="Q55" s="77">
        <v>7.7399999999999984</v>
      </c>
      <c r="R55" s="80">
        <v>17.7</v>
      </c>
      <c r="S55" s="80">
        <v>0</v>
      </c>
      <c r="T55" s="78">
        <f>SUMPRODUCT(LTA!F55:AJ55,LTA!F$101:AJ$101,LTA!F$105:AJ$105)</f>
        <v>108.78999999999999</v>
      </c>
      <c r="U55" s="78">
        <f>SUMPRODUCT(LTA!F55:AJ55,LTA!F$102:AJ$102,LTA!F$105:AJ$105)</f>
        <v>367.61999999999995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304.69</v>
      </c>
      <c r="AB55" s="117">
        <f>-STOA!P55</f>
        <v>0</v>
      </c>
      <c r="AC55">
        <f t="shared" si="0"/>
        <v>15.197221894626537</v>
      </c>
      <c r="AD55">
        <f t="shared" si="1"/>
        <v>1430.5168737325544</v>
      </c>
      <c r="AE55">
        <f>'IDT-1'!F55</f>
        <v>0</v>
      </c>
      <c r="AF55" s="26"/>
      <c r="AG55">
        <f t="shared" si="2"/>
        <v>1430.5168737325544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11.974288337924701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57.802665436937971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660.87707297002714</v>
      </c>
      <c r="P56" s="77">
        <v>19.38</v>
      </c>
      <c r="Q56" s="77">
        <v>7.7399999999999984</v>
      </c>
      <c r="R56" s="80">
        <v>17.7</v>
      </c>
      <c r="S56" s="80">
        <v>0</v>
      </c>
      <c r="T56" s="78">
        <f>SUMPRODUCT(LTA!F56:AJ56,LTA!F$101:AJ$101,LTA!F$105:AJ$105)</f>
        <v>108.64</v>
      </c>
      <c r="U56" s="78">
        <f>SUMPRODUCT(LTA!F56:AJ56,LTA!F$102:AJ$102,LTA!F$105:AJ$105)</f>
        <v>363.87999999999994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304.69</v>
      </c>
      <c r="AB56" s="117">
        <f>-STOA!P56</f>
        <v>0</v>
      </c>
      <c r="AC56">
        <f t="shared" si="0"/>
        <v>15.251770563684328</v>
      </c>
      <c r="AD56">
        <f t="shared" si="1"/>
        <v>1416.5722561812054</v>
      </c>
      <c r="AE56">
        <f>'IDT-1'!F56</f>
        <v>0</v>
      </c>
      <c r="AF56" s="26"/>
      <c r="AG56">
        <f t="shared" si="2"/>
        <v>1416.5722561812054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11.974288337924701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57.802665436937971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661.09589677389124</v>
      </c>
      <c r="P57" s="77">
        <v>19.350000000000001</v>
      </c>
      <c r="Q57" s="77">
        <v>7.7399999999999984</v>
      </c>
      <c r="R57" s="80">
        <v>17.7</v>
      </c>
      <c r="S57" s="80">
        <v>0</v>
      </c>
      <c r="T57" s="78">
        <f>SUMPRODUCT(LTA!F57:AJ57,LTA!F$101:AJ$101,LTA!F$105:AJ$105)</f>
        <v>108.51</v>
      </c>
      <c r="U57" s="78">
        <f>SUMPRODUCT(LTA!F57:AJ57,LTA!F$102:AJ$102,LTA!F$105:AJ$105)</f>
        <v>369.49999999999994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304.69</v>
      </c>
      <c r="AB57" s="117">
        <f>-STOA!P57</f>
        <v>0</v>
      </c>
      <c r="AC57">
        <f t="shared" si="0"/>
        <v>14.413931460938802</v>
      </c>
      <c r="AD57">
        <f t="shared" si="1"/>
        <v>1523.0889190878152</v>
      </c>
      <c r="AE57">
        <f>'IDT-1'!F57</f>
        <v>0</v>
      </c>
      <c r="AF57" s="26"/>
      <c r="AG57">
        <f t="shared" si="2"/>
        <v>1523.0889190878152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11.974288337924701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57.802665436937971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656.4764907509466</v>
      </c>
      <c r="P58" s="77">
        <v>19.350000000000001</v>
      </c>
      <c r="Q58" s="77">
        <v>7.7399999999999984</v>
      </c>
      <c r="R58" s="80">
        <v>17.7</v>
      </c>
      <c r="S58" s="80">
        <v>0</v>
      </c>
      <c r="T58" s="78">
        <f>SUMPRODUCT(LTA!F58:AJ58,LTA!F$101:AJ$101,LTA!F$105:AJ$105)</f>
        <v>108.43</v>
      </c>
      <c r="U58" s="78">
        <f>SUMPRODUCT(LTA!F58:AJ58,LTA!F$102:AJ$102,LTA!F$105:AJ$105)</f>
        <v>367.05999999999995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304.69</v>
      </c>
      <c r="AB58" s="117">
        <f>-STOA!P58</f>
        <v>0</v>
      </c>
      <c r="AC58">
        <f t="shared" si="0"/>
        <v>14.084760862271029</v>
      </c>
      <c r="AD58">
        <f t="shared" si="1"/>
        <v>1546.2786836635385</v>
      </c>
      <c r="AE58">
        <f>'IDT-1'!F58</f>
        <v>0</v>
      </c>
      <c r="AF58" s="26"/>
      <c r="AG58">
        <f t="shared" si="2"/>
        <v>1546.2786836635385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11.974288337924701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57.802665436937971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656.4752575839467</v>
      </c>
      <c r="P59" s="77">
        <v>19.350000000000001</v>
      </c>
      <c r="Q59" s="77">
        <v>7.7399999999999984</v>
      </c>
      <c r="R59" s="80">
        <v>17.7</v>
      </c>
      <c r="S59" s="80">
        <v>0</v>
      </c>
      <c r="T59" s="78">
        <f>SUMPRODUCT(LTA!F59:AJ59,LTA!F$101:AJ$101,LTA!F$105:AJ$105)</f>
        <v>107.93</v>
      </c>
      <c r="U59" s="78">
        <f>SUMPRODUCT(LTA!F59:AJ59,LTA!F$102:AJ$102,LTA!F$105:AJ$105)</f>
        <v>367.42999999999995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304.69</v>
      </c>
      <c r="AB59" s="117">
        <f>-STOA!P59</f>
        <v>0</v>
      </c>
      <c r="AC59">
        <f t="shared" si="0"/>
        <v>14.587163459957523</v>
      </c>
      <c r="AD59">
        <f t="shared" si="1"/>
        <v>1643.0450478988519</v>
      </c>
      <c r="AE59">
        <f>'IDT-1'!F59</f>
        <v>0</v>
      </c>
      <c r="AF59" s="26"/>
      <c r="AG59">
        <f t="shared" si="2"/>
        <v>1643.0450478988519</v>
      </c>
      <c r="AI59" s="75">
        <f>PXIL!J59</f>
        <v>0</v>
      </c>
      <c r="AJ59" s="75">
        <f>PXIL!P59</f>
        <v>0</v>
      </c>
      <c r="AK59" s="75">
        <f>RTM_IEX!J59</f>
        <v>77.400000000000006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11.974288337924701</v>
      </c>
      <c r="F60">
        <f>GT_Spot!T60</f>
        <v>0</v>
      </c>
      <c r="G60">
        <f>PPCL_NG!T60</f>
        <v>23.14</v>
      </c>
      <c r="H60">
        <f>PPCL_Spot!T60</f>
        <v>6.09</v>
      </c>
      <c r="I60">
        <f>Bawana_NG!T60</f>
        <v>57.802665436937971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656.47519013941496</v>
      </c>
      <c r="P60" s="77">
        <v>19.350000000000001</v>
      </c>
      <c r="Q60" s="77">
        <v>7.7399999999999984</v>
      </c>
      <c r="R60" s="80">
        <v>17.7</v>
      </c>
      <c r="S60" s="80">
        <v>0</v>
      </c>
      <c r="T60" s="78">
        <f>SUMPRODUCT(LTA!F60:AJ60,LTA!F$101:AJ$101,LTA!F$105:AJ$105)</f>
        <v>107.59</v>
      </c>
      <c r="U60" s="78">
        <f>SUMPRODUCT(LTA!F60:AJ60,LTA!F$102:AJ$102,LTA!F$105:AJ$105)</f>
        <v>405.87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304.69</v>
      </c>
      <c r="AB60" s="117">
        <f>-STOA!P60</f>
        <v>0</v>
      </c>
      <c r="AC60">
        <f t="shared" si="0"/>
        <v>14.923234866445647</v>
      </c>
      <c r="AD60">
        <f t="shared" si="1"/>
        <v>1680.8989090478324</v>
      </c>
      <c r="AE60">
        <f>'IDT-1'!F60</f>
        <v>0</v>
      </c>
      <c r="AF60" s="26"/>
      <c r="AG60">
        <f t="shared" si="2"/>
        <v>1680.8989090478324</v>
      </c>
      <c r="AI60" s="75">
        <f>PXIL!J60</f>
        <v>0</v>
      </c>
      <c r="AJ60" s="75">
        <f>PXIL!P60</f>
        <v>0</v>
      </c>
      <c r="AK60" s="75">
        <f>RTM_IEX!J60</f>
        <v>77.400000000000006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11.974288337924701</v>
      </c>
      <c r="F61">
        <f>GT_Spot!T61</f>
        <v>0</v>
      </c>
      <c r="G61">
        <f>PPCL_NG!T61</f>
        <v>23.14</v>
      </c>
      <c r="H61">
        <f>PPCL_Spot!T61</f>
        <v>6.06</v>
      </c>
      <c r="I61">
        <f>Bawana_NG!T61</f>
        <v>55.273408337428137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656.5795129226816</v>
      </c>
      <c r="P61" s="77">
        <v>19.350000000000001</v>
      </c>
      <c r="Q61" s="77">
        <v>7.7478905824714195</v>
      </c>
      <c r="R61" s="80">
        <v>17.7</v>
      </c>
      <c r="S61" s="80">
        <v>0</v>
      </c>
      <c r="T61" s="78">
        <f>SUMPRODUCT(LTA!F61:AJ61,LTA!F$101:AJ$101,LTA!F$105:AJ$105)</f>
        <v>107.13</v>
      </c>
      <c r="U61" s="78">
        <f>SUMPRODUCT(LTA!F61:AJ61,LTA!F$102:AJ$102,LTA!F$105:AJ$105)</f>
        <v>398.83000000000004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304.69</v>
      </c>
      <c r="AB61" s="117">
        <f>-STOA!P61</f>
        <v>0</v>
      </c>
      <c r="AC61">
        <f t="shared" si="0"/>
        <v>15.005980881588455</v>
      </c>
      <c r="AD61">
        <f t="shared" si="1"/>
        <v>1690.2191192989178</v>
      </c>
      <c r="AE61">
        <f>'IDT-1'!F61</f>
        <v>0</v>
      </c>
      <c r="AF61" s="26"/>
      <c r="AG61">
        <f t="shared" si="2"/>
        <v>1690.2191192989178</v>
      </c>
      <c r="AI61" s="75">
        <f>PXIL!J61</f>
        <v>0</v>
      </c>
      <c r="AJ61" s="75">
        <f>PXIL!P61</f>
        <v>0</v>
      </c>
      <c r="AK61" s="75">
        <f>RTM_IEX!J61</f>
        <v>96.75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11.974288337924701</v>
      </c>
      <c r="F62">
        <f>GT_Spot!T62</f>
        <v>0</v>
      </c>
      <c r="G62">
        <f>PPCL_NG!T62</f>
        <v>23.14</v>
      </c>
      <c r="H62">
        <f>PPCL_Spot!T62</f>
        <v>6.09</v>
      </c>
      <c r="I62">
        <f>Bawana_NG!T62</f>
        <v>55.273408337428137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661.19930564211063</v>
      </c>
      <c r="P62" s="77">
        <v>19.350000000000001</v>
      </c>
      <c r="Q62" s="77">
        <v>7.7478905824714195</v>
      </c>
      <c r="R62" s="80">
        <v>17.7</v>
      </c>
      <c r="S62" s="80">
        <v>0</v>
      </c>
      <c r="T62" s="78">
        <f>SUMPRODUCT(LTA!F62:AJ62,LTA!F$101:AJ$101,LTA!F$105:AJ$105)</f>
        <v>106.64999999999999</v>
      </c>
      <c r="U62" s="78">
        <f>SUMPRODUCT(LTA!F62:AJ62,LTA!F$102:AJ$102,LTA!F$105:AJ$105)</f>
        <v>431.72999999999996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304.69</v>
      </c>
      <c r="AB62" s="117">
        <f>-STOA!P62</f>
        <v>0</v>
      </c>
      <c r="AC62">
        <f t="shared" si="0"/>
        <v>15.247099057519428</v>
      </c>
      <c r="AD62">
        <f t="shared" si="1"/>
        <v>1717.3777938424155</v>
      </c>
      <c r="AE62">
        <f>'IDT-1'!F62</f>
        <v>0</v>
      </c>
      <c r="AF62" s="26"/>
      <c r="AG62">
        <f t="shared" si="2"/>
        <v>1717.3777938424155</v>
      </c>
      <c r="AI62" s="75">
        <f>PXIL!J62</f>
        <v>0</v>
      </c>
      <c r="AJ62" s="75">
        <f>PXIL!P62</f>
        <v>0</v>
      </c>
      <c r="AK62" s="75">
        <f>RTM_IEX!J62</f>
        <v>87.08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11.974288337924701</v>
      </c>
      <c r="F63">
        <f>GT_Spot!T63</f>
        <v>0</v>
      </c>
      <c r="G63">
        <f>PPCL_NG!T63</f>
        <v>23.14</v>
      </c>
      <c r="H63">
        <f>PPCL_Spot!T63</f>
        <v>6.09</v>
      </c>
      <c r="I63">
        <f>Bawana_NG!T63</f>
        <v>57.432644228555638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686.98722425248025</v>
      </c>
      <c r="P63" s="77">
        <v>19.572379331306994</v>
      </c>
      <c r="Q63" s="77">
        <v>10.87</v>
      </c>
      <c r="R63" s="80">
        <v>17.7</v>
      </c>
      <c r="S63" s="80">
        <v>0</v>
      </c>
      <c r="T63" s="78">
        <f>SUMPRODUCT(LTA!F63:AJ63,LTA!F$101:AJ$101,LTA!F$105:AJ$105)</f>
        <v>105.93</v>
      </c>
      <c r="U63" s="78">
        <f>SUMPRODUCT(LTA!F63:AJ63,LTA!F$102:AJ$102,LTA!F$105:AJ$105)</f>
        <v>429.62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304.69</v>
      </c>
      <c r="AB63" s="117">
        <f>-STOA!P63</f>
        <v>0</v>
      </c>
      <c r="AC63">
        <f t="shared" si="0"/>
        <v>14.901537518122359</v>
      </c>
      <c r="AD63">
        <f t="shared" si="1"/>
        <v>1678.4549986321456</v>
      </c>
      <c r="AE63">
        <f>'IDT-1'!F63</f>
        <v>0</v>
      </c>
      <c r="AF63" s="26"/>
      <c r="AG63">
        <f t="shared" si="2"/>
        <v>1678.4549986321456</v>
      </c>
      <c r="AI63" s="75">
        <f>PXIL!J63</f>
        <v>0</v>
      </c>
      <c r="AJ63" s="75">
        <f>PXIL!P63</f>
        <v>0</v>
      </c>
      <c r="AK63" s="75">
        <f>RTM_IEX!J63</f>
        <v>19.350000000000001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11.974288337924701</v>
      </c>
      <c r="F64">
        <f>GT_Spot!T64</f>
        <v>0</v>
      </c>
      <c r="G64">
        <f>PPCL_NG!T64</f>
        <v>23.14</v>
      </c>
      <c r="H64">
        <f>PPCL_Spot!T64</f>
        <v>6.09</v>
      </c>
      <c r="I64">
        <f>Bawana_NG!T64</f>
        <v>57.432644228555638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688.75210221059911</v>
      </c>
      <c r="P64" s="77">
        <v>19.572379331306994</v>
      </c>
      <c r="Q64" s="77">
        <v>10.87</v>
      </c>
      <c r="R64" s="80">
        <v>17.7</v>
      </c>
      <c r="S64" s="80">
        <v>0</v>
      </c>
      <c r="T64" s="78">
        <f>SUMPRODUCT(LTA!F64:AJ64,LTA!F$101:AJ$101,LTA!F$105:AJ$105)</f>
        <v>105.05000000000001</v>
      </c>
      <c r="U64" s="78">
        <f>SUMPRODUCT(LTA!F64:AJ64,LTA!F$102:AJ$102,LTA!F$105:AJ$105)</f>
        <v>417.78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304.69</v>
      </c>
      <c r="AB64" s="117">
        <f>-STOA!P64</f>
        <v>0</v>
      </c>
      <c r="AC64">
        <f t="shared" si="0"/>
        <v>14.634852444153802</v>
      </c>
      <c r="AD64">
        <f t="shared" si="1"/>
        <v>1648.4165616642329</v>
      </c>
      <c r="AE64">
        <f>'IDT-1'!F64</f>
        <v>0</v>
      </c>
      <c r="AF64" s="26"/>
      <c r="AG64">
        <f t="shared" si="2"/>
        <v>1648.4165616642329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11.974288337924701</v>
      </c>
      <c r="F65">
        <f>GT_Spot!T65</f>
        <v>0</v>
      </c>
      <c r="G65">
        <f>PPCL_NG!T65</f>
        <v>23.14</v>
      </c>
      <c r="H65">
        <f>PPCL_Spot!T65</f>
        <v>6.09</v>
      </c>
      <c r="I65">
        <f>Bawana_NG!T65</f>
        <v>49.997799198908403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671.29142068791543</v>
      </c>
      <c r="P65" s="77">
        <v>19.350000000000001</v>
      </c>
      <c r="Q65" s="77">
        <v>7.74</v>
      </c>
      <c r="R65" s="80">
        <v>17.7</v>
      </c>
      <c r="S65" s="80">
        <v>0</v>
      </c>
      <c r="T65" s="78">
        <f>SUMPRODUCT(LTA!F65:AJ65,LTA!F$101:AJ$101,LTA!F$105:AJ$105)</f>
        <v>104.16</v>
      </c>
      <c r="U65" s="78">
        <f>SUMPRODUCT(LTA!F65:AJ65,LTA!F$102:AJ$102,LTA!F$105:AJ$105)</f>
        <v>414.25999999999993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304.69</v>
      </c>
      <c r="AB65" s="117">
        <f>-STOA!P65</f>
        <v>0</v>
      </c>
      <c r="AC65">
        <f t="shared" si="0"/>
        <v>15.326638872377789</v>
      </c>
      <c r="AD65">
        <f t="shared" si="1"/>
        <v>1726.3368693523707</v>
      </c>
      <c r="AE65">
        <f>'IDT-1'!F65</f>
        <v>0</v>
      </c>
      <c r="AF65" s="26"/>
      <c r="AG65">
        <f t="shared" si="2"/>
        <v>1726.3368693523707</v>
      </c>
      <c r="AI65" s="75">
        <f>PXIL!J65</f>
        <v>0</v>
      </c>
      <c r="AJ65" s="75">
        <f>PXIL!P65</f>
        <v>0</v>
      </c>
      <c r="AK65" s="75">
        <f>RTM_IEX!J65</f>
        <v>111.27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11.974288337924701</v>
      </c>
      <c r="F66">
        <f>GT_Spot!T66</f>
        <v>0</v>
      </c>
      <c r="G66">
        <f>PPCL_NG!T66</f>
        <v>23.14</v>
      </c>
      <c r="H66">
        <f>PPCL_Spot!T66</f>
        <v>6.09</v>
      </c>
      <c r="I66">
        <f>Bawana_NG!T66</f>
        <v>49.997799198908403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675.68116409062009</v>
      </c>
      <c r="P66" s="77">
        <v>19.350000000000001</v>
      </c>
      <c r="Q66" s="77">
        <v>7.74</v>
      </c>
      <c r="R66" s="80">
        <v>17.7</v>
      </c>
      <c r="S66" s="80">
        <v>0</v>
      </c>
      <c r="T66" s="78">
        <f>SUMPRODUCT(LTA!F66:AJ66,LTA!F$101:AJ$101,LTA!F$105:AJ$105)</f>
        <v>102.43</v>
      </c>
      <c r="U66" s="78">
        <f>SUMPRODUCT(LTA!F66:AJ66,LTA!F$102:AJ$102,LTA!F$105:AJ$105)</f>
        <v>410.95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304.69</v>
      </c>
      <c r="AB66" s="117">
        <f>-STOA!P66</f>
        <v>0</v>
      </c>
      <c r="AC66">
        <f t="shared" si="0"/>
        <v>15.193140614321591</v>
      </c>
      <c r="AD66">
        <f t="shared" si="1"/>
        <v>1711.3001110131318</v>
      </c>
      <c r="AE66">
        <f>'IDT-1'!F66</f>
        <v>0</v>
      </c>
      <c r="AF66" s="26"/>
      <c r="AG66">
        <f t="shared" si="2"/>
        <v>1711.3001110131318</v>
      </c>
      <c r="AI66" s="75">
        <f>PXIL!J66</f>
        <v>0</v>
      </c>
      <c r="AJ66" s="75">
        <f>PXIL!P66</f>
        <v>0</v>
      </c>
      <c r="AK66" s="75">
        <f>RTM_IEX!J66</f>
        <v>96.75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11.974288337924701</v>
      </c>
      <c r="F67">
        <f>GT_Spot!T67</f>
        <v>0</v>
      </c>
      <c r="G67">
        <f>PPCL_NG!T67</f>
        <v>23.14</v>
      </c>
      <c r="H67">
        <f>PPCL_Spot!T67</f>
        <v>6.06</v>
      </c>
      <c r="I67">
        <f>Bawana_NG!T67</f>
        <v>49.997799198908403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673.24936007107431</v>
      </c>
      <c r="P67" s="77">
        <v>19.350000000000001</v>
      </c>
      <c r="Q67" s="77">
        <v>7.74</v>
      </c>
      <c r="R67" s="80">
        <v>17.7</v>
      </c>
      <c r="S67" s="80">
        <v>0</v>
      </c>
      <c r="T67" s="78">
        <f>SUMPRODUCT(LTA!F67:AJ67,LTA!F$101:AJ$101,LTA!F$105:AJ$105)</f>
        <v>100.63</v>
      </c>
      <c r="U67" s="78">
        <f>SUMPRODUCT(LTA!F67:AJ67,LTA!F$102:AJ$102,LTA!F$105:AJ$105)</f>
        <v>408.54999999999995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304.69</v>
      </c>
      <c r="AB67" s="117">
        <f>-STOA!P67</f>
        <v>0</v>
      </c>
      <c r="AC67">
        <f t="shared" si="0"/>
        <v>14.50506992700447</v>
      </c>
      <c r="AD67">
        <f t="shared" si="1"/>
        <v>1583.5763776809031</v>
      </c>
      <c r="AE67">
        <f>'IDT-1'!F67</f>
        <v>0</v>
      </c>
      <c r="AF67" s="26"/>
      <c r="AG67">
        <f t="shared" si="2"/>
        <v>1583.5763776809031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11.974288337924701</v>
      </c>
      <c r="F68">
        <f>GT_Spot!T68</f>
        <v>0</v>
      </c>
      <c r="G68">
        <f>PPCL_NG!T68</f>
        <v>23.14</v>
      </c>
      <c r="H68">
        <f>PPCL_Spot!T68</f>
        <v>6.09</v>
      </c>
      <c r="I68">
        <f>Bawana_NG!T68</f>
        <v>49.997799198908403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673.24961226611924</v>
      </c>
      <c r="P68" s="77">
        <v>19.350000000000001</v>
      </c>
      <c r="Q68" s="77">
        <v>7.74</v>
      </c>
      <c r="R68" s="80">
        <v>17.7</v>
      </c>
      <c r="S68" s="80">
        <v>0</v>
      </c>
      <c r="T68" s="78">
        <f>SUMPRODUCT(LTA!F68:AJ68,LTA!F$101:AJ$101,LTA!F$105:AJ$105)</f>
        <v>96.86</v>
      </c>
      <c r="U68" s="78">
        <f>SUMPRODUCT(LTA!F68:AJ68,LTA!F$102:AJ$102,LTA!F$105:AJ$105)</f>
        <v>406.52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304.69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14.232342958265983</v>
      </c>
      <c r="AD68">
        <f t="shared" ref="AD68:AD98" si="4">SUM(B68:AB68,AI68:AR68)-AC68</f>
        <v>1603.0793568446866</v>
      </c>
      <c r="AE68">
        <f>'IDT-1'!F68</f>
        <v>0</v>
      </c>
      <c r="AF68" s="26"/>
      <c r="AG68">
        <f t="shared" ref="AG68:AG98" si="5">SUM(AD68:AF68)</f>
        <v>1603.0793568446866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11.974288337924701</v>
      </c>
      <c r="F69">
        <f>GT_Spot!T69</f>
        <v>0</v>
      </c>
      <c r="G69">
        <f>PPCL_NG!T69</f>
        <v>23.14</v>
      </c>
      <c r="H69">
        <f>PPCL_Spot!T69</f>
        <v>6.09</v>
      </c>
      <c r="I69">
        <f>Bawana_NG!T69</f>
        <v>49.997799198908403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675.39319636715186</v>
      </c>
      <c r="P69" s="77">
        <v>19.350000000000001</v>
      </c>
      <c r="Q69" s="77">
        <v>7.74</v>
      </c>
      <c r="R69" s="80">
        <v>17.7</v>
      </c>
      <c r="S69" s="80">
        <v>0</v>
      </c>
      <c r="T69" s="78">
        <f>SUMPRODUCT(LTA!F69:AJ69,LTA!F$101:AJ$101,LTA!F$105:AJ$105)</f>
        <v>92.51</v>
      </c>
      <c r="U69" s="78">
        <f>SUMPRODUCT(LTA!F69:AJ69,LTA!F$102:AJ$102,LTA!F$105:AJ$105)</f>
        <v>407.4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304.69</v>
      </c>
      <c r="AB69" s="117">
        <f>-STOA!P69</f>
        <v>0</v>
      </c>
      <c r="AC69">
        <f t="shared" si="3"/>
        <v>14.305854498355069</v>
      </c>
      <c r="AD69">
        <f t="shared" si="4"/>
        <v>1611.35942940563</v>
      </c>
      <c r="AE69">
        <f>'IDT-1'!F69</f>
        <v>0</v>
      </c>
      <c r="AF69" s="26"/>
      <c r="AG69">
        <f t="shared" si="5"/>
        <v>1611.35942940563</v>
      </c>
      <c r="AI69" s="75">
        <f>PXIL!J69</f>
        <v>0</v>
      </c>
      <c r="AJ69" s="75">
        <f>PXIL!P69</f>
        <v>0</v>
      </c>
      <c r="AK69" s="75">
        <f>RTM_IEX!J69</f>
        <v>9.68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11.974288337924701</v>
      </c>
      <c r="F70">
        <f>GT_Spot!T70</f>
        <v>0</v>
      </c>
      <c r="G70">
        <f>PPCL_NG!T70</f>
        <v>23.14</v>
      </c>
      <c r="H70">
        <f>PPCL_Spot!T70</f>
        <v>6.09</v>
      </c>
      <c r="I70">
        <f>Bawana_NG!T70</f>
        <v>49.997799198908403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675.39514011524193</v>
      </c>
      <c r="P70" s="77">
        <v>19.350000000000001</v>
      </c>
      <c r="Q70" s="77">
        <v>7.74</v>
      </c>
      <c r="R70" s="80">
        <v>17.7</v>
      </c>
      <c r="S70" s="80">
        <v>0</v>
      </c>
      <c r="T70" s="78">
        <f>SUMPRODUCT(LTA!F70:AJ70,LTA!F$101:AJ$101,LTA!F$105:AJ$105)</f>
        <v>83.55</v>
      </c>
      <c r="U70" s="78">
        <f>SUMPRODUCT(LTA!F70:AJ70,LTA!F$102:AJ$102,LTA!F$105:AJ$105)</f>
        <v>404.74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304.69</v>
      </c>
      <c r="AB70" s="117">
        <f>-STOA!P70</f>
        <v>0</v>
      </c>
      <c r="AC70">
        <f t="shared" si="3"/>
        <v>14.161023603338263</v>
      </c>
      <c r="AD70">
        <f t="shared" si="4"/>
        <v>1595.0462040487369</v>
      </c>
      <c r="AE70">
        <f>'IDT-1'!F70</f>
        <v>0</v>
      </c>
      <c r="AF70" s="26"/>
      <c r="AG70">
        <f t="shared" si="5"/>
        <v>1595.0462040487369</v>
      </c>
      <c r="AI70" s="75">
        <f>PXIL!J70</f>
        <v>0</v>
      </c>
      <c r="AJ70" s="75">
        <f>PXIL!P70</f>
        <v>0</v>
      </c>
      <c r="AK70" s="75">
        <f>RTM_IEX!J70</f>
        <v>4.84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11.974288337924701</v>
      </c>
      <c r="F71">
        <f>GT_Spot!T71</f>
        <v>0</v>
      </c>
      <c r="G71">
        <f>PPCL_NG!T71</f>
        <v>23.14</v>
      </c>
      <c r="H71">
        <f>PPCL_Spot!T71</f>
        <v>6.09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675.38556802665028</v>
      </c>
      <c r="P71" s="77">
        <v>19.350000000000001</v>
      </c>
      <c r="Q71" s="77">
        <v>7.7399999999999993</v>
      </c>
      <c r="R71" s="80">
        <v>17.7</v>
      </c>
      <c r="S71" s="80">
        <v>0</v>
      </c>
      <c r="T71" s="78">
        <f>SUMPRODUCT(LTA!F71:AJ71,LTA!F$101:AJ$101,LTA!F$105:AJ$105)</f>
        <v>71.599999999999994</v>
      </c>
      <c r="U71" s="78">
        <f>SUMPRODUCT(LTA!F71:AJ71,LTA!F$102:AJ$102,LTA!F$105:AJ$105)</f>
        <v>402.82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304.69</v>
      </c>
      <c r="AB71" s="117">
        <f>-STOA!P71</f>
        <v>0</v>
      </c>
      <c r="AC71">
        <f t="shared" si="3"/>
        <v>14.395826474507052</v>
      </c>
      <c r="AD71">
        <f t="shared" si="4"/>
        <v>1531.0940298900682</v>
      </c>
      <c r="AE71">
        <f>'IDT-1'!F71</f>
        <v>0</v>
      </c>
      <c r="AF71" s="26"/>
      <c r="AG71">
        <f t="shared" si="5"/>
        <v>1531.0940298900682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11.978609625668451</v>
      </c>
      <c r="F72">
        <f>GT_Spot!T72</f>
        <v>0</v>
      </c>
      <c r="G72">
        <f>PPCL_NG!T72</f>
        <v>23.14</v>
      </c>
      <c r="H72">
        <f>PPCL_Spot!T72</f>
        <v>6.09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675.38359140669127</v>
      </c>
      <c r="P72" s="77">
        <v>19.350000000000001</v>
      </c>
      <c r="Q72" s="77">
        <v>7.7399999999999993</v>
      </c>
      <c r="R72" s="80">
        <v>17.7</v>
      </c>
      <c r="S72" s="80">
        <v>0</v>
      </c>
      <c r="T72" s="78">
        <f>SUMPRODUCT(LTA!F72:AJ72,LTA!F$101:AJ$101,LTA!F$105:AJ$105)</f>
        <v>58.07</v>
      </c>
      <c r="U72" s="78">
        <f>SUMPRODUCT(LTA!F72:AJ72,LTA!F$102:AJ$102,LTA!F$105:AJ$105)</f>
        <v>400.35999999999996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304.69</v>
      </c>
      <c r="AB72" s="117">
        <f>-STOA!P72</f>
        <v>0</v>
      </c>
      <c r="AC72">
        <f t="shared" si="3"/>
        <v>13.855619369084767</v>
      </c>
      <c r="AD72">
        <f t="shared" si="4"/>
        <v>1560.6465816632751</v>
      </c>
      <c r="AE72">
        <f>'IDT-1'!F72</f>
        <v>0</v>
      </c>
      <c r="AF72" s="26"/>
      <c r="AG72">
        <f t="shared" si="5"/>
        <v>1560.6465816632751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11.978609625668451</v>
      </c>
      <c r="F73">
        <f>GT_Spot!T73</f>
        <v>0</v>
      </c>
      <c r="G73">
        <f>PPCL_NG!T73</f>
        <v>23.14</v>
      </c>
      <c r="H73">
        <f>PPCL_Spot!T73</f>
        <v>6.06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685.62347370961663</v>
      </c>
      <c r="P73" s="77">
        <v>19.350000000000001</v>
      </c>
      <c r="Q73" s="77">
        <v>7.7399999999999993</v>
      </c>
      <c r="R73" s="80">
        <v>12.15</v>
      </c>
      <c r="S73" s="80">
        <v>0</v>
      </c>
      <c r="T73" s="78">
        <f>SUMPRODUCT(LTA!F73:AJ73,LTA!F$101:AJ$101,LTA!F$105:AJ$105)</f>
        <v>45.25</v>
      </c>
      <c r="U73" s="78">
        <f>SUMPRODUCT(LTA!F73:AJ73,LTA!F$102:AJ$102,LTA!F$105:AJ$105)</f>
        <v>397.10999999999996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304.69</v>
      </c>
      <c r="AB73" s="117">
        <f>-STOA!P73</f>
        <v>0</v>
      </c>
      <c r="AC73">
        <f t="shared" si="3"/>
        <v>13.932772883794414</v>
      </c>
      <c r="AD73">
        <f t="shared" si="4"/>
        <v>1529.1593104514907</v>
      </c>
      <c r="AE73">
        <f>'IDT-1'!F73</f>
        <v>0</v>
      </c>
      <c r="AF73" s="26"/>
      <c r="AG73">
        <f t="shared" si="5"/>
        <v>1529.1593104514907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11.978609625668451</v>
      </c>
      <c r="F74">
        <f>GT_Spot!T74</f>
        <v>0</v>
      </c>
      <c r="G74">
        <f>PPCL_NG!T74</f>
        <v>23.14</v>
      </c>
      <c r="H74">
        <f>PPCL_Spot!T74</f>
        <v>6.09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685.62347370961663</v>
      </c>
      <c r="P74" s="77">
        <v>19.350000000000001</v>
      </c>
      <c r="Q74" s="77">
        <v>7.7399999999999993</v>
      </c>
      <c r="R74" s="80">
        <v>7.907569145666872</v>
      </c>
      <c r="S74" s="80">
        <v>0</v>
      </c>
      <c r="T74" s="78">
        <f>SUMPRODUCT(LTA!F74:AJ74,LTA!F$101:AJ$101,LTA!F$105:AJ$105)</f>
        <v>34.07</v>
      </c>
      <c r="U74" s="78">
        <f>SUMPRODUCT(LTA!F74:AJ74,LTA!F$102:AJ$102,LTA!F$105:AJ$105)</f>
        <v>394.67999999999995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304.69</v>
      </c>
      <c r="AB74" s="117">
        <f>-STOA!P74</f>
        <v>0</v>
      </c>
      <c r="AC74">
        <f t="shared" si="3"/>
        <v>13.864716767498239</v>
      </c>
      <c r="AD74">
        <f t="shared" si="4"/>
        <v>1501.4049357134538</v>
      </c>
      <c r="AE74">
        <f>'IDT-1'!F74</f>
        <v>-0.94199999999999995</v>
      </c>
      <c r="AF74" s="26"/>
      <c r="AG74">
        <f t="shared" si="5"/>
        <v>1500.4629357134538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11.978609625668451</v>
      </c>
      <c r="F75">
        <f>GT_Spot!T75</f>
        <v>0</v>
      </c>
      <c r="G75">
        <f>PPCL_NG!T75</f>
        <v>23.14</v>
      </c>
      <c r="H75">
        <f>PPCL_Spot!T75</f>
        <v>6.09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689.19889846858655</v>
      </c>
      <c r="P75" s="77">
        <v>19.350000000000001</v>
      </c>
      <c r="Q75" s="77">
        <v>7.7399999999999993</v>
      </c>
      <c r="R75" s="80">
        <v>0</v>
      </c>
      <c r="S75" s="80">
        <v>0</v>
      </c>
      <c r="T75" s="78">
        <f>SUMPRODUCT(LTA!F75:AJ75,LTA!F$101:AJ$101,LTA!F$105:AJ$105)</f>
        <v>24.35</v>
      </c>
      <c r="U75" s="78">
        <f>SUMPRODUCT(LTA!F75:AJ75,LTA!F$102:AJ$102,LTA!F$105:AJ$105)</f>
        <v>393.87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304.69</v>
      </c>
      <c r="AB75" s="117">
        <f>-STOA!P75</f>
        <v>0</v>
      </c>
      <c r="AC75">
        <f t="shared" si="3"/>
        <v>13.645148621673354</v>
      </c>
      <c r="AD75">
        <f t="shared" si="4"/>
        <v>1496.7623594725819</v>
      </c>
      <c r="AE75">
        <f>'IDT-1'!F75</f>
        <v>-53.046999999999997</v>
      </c>
      <c r="AF75" s="26"/>
      <c r="AG75">
        <f t="shared" si="5"/>
        <v>1443.7153594725819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23.14</v>
      </c>
      <c r="H76">
        <f>PPCL_Spot!T76</f>
        <v>6.09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689.19889846858655</v>
      </c>
      <c r="P76" s="77">
        <v>37.58</v>
      </c>
      <c r="Q76" s="77">
        <v>24.699999999999996</v>
      </c>
      <c r="R76" s="80">
        <v>0</v>
      </c>
      <c r="S76" s="80">
        <v>0</v>
      </c>
      <c r="T76" s="78">
        <f>SUMPRODUCT(LTA!F76:AJ76,LTA!F$101:AJ$101,LTA!F$105:AJ$105)</f>
        <v>15.95</v>
      </c>
      <c r="U76" s="78">
        <f>SUMPRODUCT(LTA!F76:AJ76,LTA!F$102:AJ$102,LTA!F$105:AJ$105)</f>
        <v>391.75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304.69</v>
      </c>
      <c r="AB76" s="117">
        <f>-STOA!P76</f>
        <v>0</v>
      </c>
      <c r="AC76">
        <f t="shared" si="3"/>
        <v>13.940212366569753</v>
      </c>
      <c r="AD76">
        <f t="shared" si="4"/>
        <v>1570.1748292890838</v>
      </c>
      <c r="AE76">
        <f>'IDT-1'!F76</f>
        <v>-105.437</v>
      </c>
      <c r="AF76" s="26"/>
      <c r="AG76">
        <f t="shared" si="5"/>
        <v>1464.7378292890839</v>
      </c>
      <c r="AI76" s="75">
        <f>PXIL!J76</f>
        <v>0</v>
      </c>
      <c r="AJ76" s="75">
        <f>PXIL!P76</f>
        <v>0</v>
      </c>
      <c r="AK76" s="75">
        <f>RTM_IEX!J76</f>
        <v>29.03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23.14</v>
      </c>
      <c r="H77">
        <f>PPCL_Spot!T77</f>
        <v>6.09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676.28043570474415</v>
      </c>
      <c r="P77" s="77">
        <v>37.58</v>
      </c>
      <c r="Q77" s="77">
        <v>24.699999999999996</v>
      </c>
      <c r="R77" s="80">
        <v>0</v>
      </c>
      <c r="S77" s="80">
        <v>0</v>
      </c>
      <c r="T77" s="78">
        <f>SUMPRODUCT(LTA!F77:AJ77,LTA!F$101:AJ$101,LTA!F$105:AJ$105)</f>
        <v>8.43</v>
      </c>
      <c r="U77" s="78">
        <f>SUMPRODUCT(LTA!F77:AJ77,LTA!F$102:AJ$102,LTA!F$105:AJ$105)</f>
        <v>390.74999999999994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-25</v>
      </c>
      <c r="AA77" s="117">
        <f>STOA!J77</f>
        <v>304.69</v>
      </c>
      <c r="AB77" s="117">
        <f>-STOA!P77</f>
        <v>0</v>
      </c>
      <c r="AC77">
        <f t="shared" si="3"/>
        <v>13.890523082302822</v>
      </c>
      <c r="AD77">
        <f t="shared" si="4"/>
        <v>1514.3560558095082</v>
      </c>
      <c r="AE77">
        <f>'IDT-1'!F77</f>
        <v>-91</v>
      </c>
      <c r="AF77" s="26"/>
      <c r="AG77">
        <f t="shared" si="5"/>
        <v>1423.3560558095082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23.14</v>
      </c>
      <c r="H78">
        <f>PPCL_Spot!T78</f>
        <v>6.09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762.29093650584832</v>
      </c>
      <c r="P78" s="77">
        <v>37.58</v>
      </c>
      <c r="Q78" s="77">
        <v>24.699999999999996</v>
      </c>
      <c r="R78" s="80">
        <v>0</v>
      </c>
      <c r="S78" s="80">
        <v>0</v>
      </c>
      <c r="T78" s="78">
        <f>SUMPRODUCT(LTA!F78:AJ78,LTA!F$101:AJ$101,LTA!F$105:AJ$105)</f>
        <v>2.4500000000000002</v>
      </c>
      <c r="U78" s="78">
        <f>SUMPRODUCT(LTA!F78:AJ78,LTA!F$102:AJ$102,LTA!F$105:AJ$105)</f>
        <v>436.27000000000004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-21</v>
      </c>
      <c r="AA78" s="117">
        <f>STOA!J78</f>
        <v>304.69</v>
      </c>
      <c r="AB78" s="117">
        <f>-STOA!P78</f>
        <v>0</v>
      </c>
      <c r="AC78">
        <f t="shared" si="3"/>
        <v>15.492542630595478</v>
      </c>
      <c r="AD78">
        <f t="shared" si="4"/>
        <v>1582.3045370623202</v>
      </c>
      <c r="AE78">
        <f>'IDT-1'!F78</f>
        <v>-116</v>
      </c>
      <c r="AF78" s="26"/>
      <c r="AG78">
        <f t="shared" si="5"/>
        <v>1466.3045370623202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11.986143187066975</v>
      </c>
      <c r="F79">
        <f>GT_Spot!T79</f>
        <v>0</v>
      </c>
      <c r="G79">
        <f>PPCL_NG!T79</f>
        <v>23.14</v>
      </c>
      <c r="H79">
        <f>PPCL_Spot!T79</f>
        <v>6.06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910.73728281134538</v>
      </c>
      <c r="P79" s="77">
        <v>37.58</v>
      </c>
      <c r="Q79" s="77">
        <v>24.699999999999996</v>
      </c>
      <c r="R79" s="80">
        <v>0</v>
      </c>
      <c r="S79" s="80">
        <v>0</v>
      </c>
      <c r="T79" s="78">
        <f>SUMPRODUCT(LTA!F79:AJ79,LTA!F$101:AJ$101,LTA!F$105:AJ$105)</f>
        <v>0.48</v>
      </c>
      <c r="U79" s="78">
        <f>SUMPRODUCT(LTA!F79:AJ79,LTA!F$102:AJ$102,LTA!F$105:AJ$105)</f>
        <v>436.27000000000004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-331</v>
      </c>
      <c r="AA79" s="117">
        <f>STOA!J79</f>
        <v>304.69</v>
      </c>
      <c r="AB79" s="117">
        <f>-STOA!P79</f>
        <v>0</v>
      </c>
      <c r="AC79">
        <f t="shared" si="3"/>
        <v>19.681922358632683</v>
      </c>
      <c r="AD79">
        <f t="shared" si="4"/>
        <v>1551.9615036397799</v>
      </c>
      <c r="AE79">
        <f>'IDT-1'!F79</f>
        <v>-50.167000000000002</v>
      </c>
      <c r="AF79" s="26"/>
      <c r="AG79">
        <f t="shared" si="5"/>
        <v>1501.79450363978</v>
      </c>
      <c r="AI79" s="75">
        <f>PXIL!J79</f>
        <v>0</v>
      </c>
      <c r="AJ79" s="75">
        <f>PXIL!P79</f>
        <v>0</v>
      </c>
      <c r="AK79" s="75">
        <f>RTM_IEX!J79</f>
        <v>77.400000000000006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11.986143187066975</v>
      </c>
      <c r="F80">
        <f>GT_Spot!T80</f>
        <v>0</v>
      </c>
      <c r="G80">
        <f>PPCL_NG!T80</f>
        <v>23.14</v>
      </c>
      <c r="H80">
        <f>PPCL_Spot!T80</f>
        <v>6.09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912.25554934742786</v>
      </c>
      <c r="P80" s="77">
        <v>37.58</v>
      </c>
      <c r="Q80" s="77">
        <v>24.699999999999996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435.82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-317</v>
      </c>
      <c r="AA80" s="117">
        <f>STOA!J80</f>
        <v>304.69</v>
      </c>
      <c r="AB80" s="117">
        <f>-STOA!P80</f>
        <v>0</v>
      </c>
      <c r="AC80">
        <f t="shared" si="3"/>
        <v>19.52056531883947</v>
      </c>
      <c r="AD80">
        <f t="shared" si="4"/>
        <v>1561.9111272156551</v>
      </c>
      <c r="AE80">
        <f>'IDT-1'!F80</f>
        <v>-62.277000000000001</v>
      </c>
      <c r="AF80" s="26"/>
      <c r="AG80">
        <f t="shared" si="5"/>
        <v>1499.6341272156551</v>
      </c>
      <c r="AI80" s="75">
        <f>PXIL!J80</f>
        <v>0</v>
      </c>
      <c r="AJ80" s="75">
        <f>PXIL!P80</f>
        <v>0</v>
      </c>
      <c r="AK80" s="75">
        <f>RTM_IEX!J80</f>
        <v>72.569999999999993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11.986143187066975</v>
      </c>
      <c r="F81">
        <f>GT_Spot!T81</f>
        <v>0</v>
      </c>
      <c r="G81">
        <f>PPCL_NG!T81</f>
        <v>23.14</v>
      </c>
      <c r="H81">
        <f>PPCL_Spot!T81</f>
        <v>6.09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912.0593259933712</v>
      </c>
      <c r="P81" s="77">
        <v>37.58</v>
      </c>
      <c r="Q81" s="77">
        <v>24.699999999999996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435.64000000000004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-279</v>
      </c>
      <c r="AA81" s="117">
        <f>STOA!J81</f>
        <v>304.69</v>
      </c>
      <c r="AB81" s="117">
        <f>-STOA!P81</f>
        <v>0</v>
      </c>
      <c r="AC81">
        <f t="shared" si="3"/>
        <v>19.137293707480353</v>
      </c>
      <c r="AD81">
        <f t="shared" si="4"/>
        <v>1595.0781754729578</v>
      </c>
      <c r="AE81">
        <f>'IDT-1'!F81</f>
        <v>-85</v>
      </c>
      <c r="AF81" s="26"/>
      <c r="AG81">
        <f t="shared" si="5"/>
        <v>1510.0781754729578</v>
      </c>
      <c r="AI81" s="75">
        <f>PXIL!J81</f>
        <v>0</v>
      </c>
      <c r="AJ81" s="75">
        <f>PXIL!P81</f>
        <v>0</v>
      </c>
      <c r="AK81" s="75">
        <f>RTM_IEX!J81</f>
        <v>67.73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11.986143187066975</v>
      </c>
      <c r="F82">
        <f>GT_Spot!T82</f>
        <v>0</v>
      </c>
      <c r="G82">
        <f>PPCL_NG!T82</f>
        <v>23.14</v>
      </c>
      <c r="H82">
        <f>PPCL_Spot!T82</f>
        <v>6.09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912.0593259933712</v>
      </c>
      <c r="P82" s="77">
        <v>37.58</v>
      </c>
      <c r="Q82" s="77">
        <v>24.699999999999996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435.53000000000003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-253</v>
      </c>
      <c r="AA82" s="117">
        <f>STOA!J82</f>
        <v>304.69</v>
      </c>
      <c r="AB82" s="117">
        <f>-STOA!P82</f>
        <v>0</v>
      </c>
      <c r="AC82">
        <f t="shared" si="3"/>
        <v>18.90540639190327</v>
      </c>
      <c r="AD82">
        <f t="shared" si="4"/>
        <v>1621.190062788535</v>
      </c>
      <c r="AE82">
        <f>'IDT-1'!F82</f>
        <v>-109</v>
      </c>
      <c r="AF82" s="26"/>
      <c r="AG82">
        <f t="shared" si="5"/>
        <v>1512.190062788535</v>
      </c>
      <c r="AI82" s="75">
        <f>PXIL!J82</f>
        <v>0</v>
      </c>
      <c r="AJ82" s="75">
        <f>PXIL!P82</f>
        <v>0</v>
      </c>
      <c r="AK82" s="75">
        <f>RTM_IEX!J82</f>
        <v>67.72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11.200514285714286</v>
      </c>
      <c r="F83">
        <f>GT_Spot!T83</f>
        <v>0</v>
      </c>
      <c r="G83">
        <f>PPCL_NG!T83</f>
        <v>23.14</v>
      </c>
      <c r="H83">
        <f>PPCL_Spot!T83</f>
        <v>4.0887222742892844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912.83596829303224</v>
      </c>
      <c r="P83" s="77">
        <v>30.739999999999995</v>
      </c>
      <c r="Q83" s="77">
        <v>24.699999999999996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434.98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-188</v>
      </c>
      <c r="AA83" s="117">
        <f>STOA!J83</f>
        <v>304.69</v>
      </c>
      <c r="AB83" s="117">
        <f>-STOA!P83</f>
        <v>0</v>
      </c>
      <c r="AC83">
        <f t="shared" si="3"/>
        <v>17.82723232732334</v>
      </c>
      <c r="AD83">
        <f t="shared" si="4"/>
        <v>1590.1479725257125</v>
      </c>
      <c r="AE83">
        <f>'IDT-1'!F83</f>
        <v>-178</v>
      </c>
      <c r="AF83" s="26"/>
      <c r="AG83">
        <f t="shared" si="5"/>
        <v>1412.1479725257125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11.200514285714286</v>
      </c>
      <c r="F84">
        <f>GT_Spot!T84</f>
        <v>0</v>
      </c>
      <c r="G84">
        <f>PPCL_NG!T84</f>
        <v>23.14</v>
      </c>
      <c r="H84">
        <f>PPCL_Spot!T84</f>
        <v>4.0887222742892844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912.83596829303224</v>
      </c>
      <c r="P84" s="77">
        <v>32.771717235235549</v>
      </c>
      <c r="Q84" s="77">
        <v>24.699999999999996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435.01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-162</v>
      </c>
      <c r="AA84" s="117">
        <f>STOA!J84</f>
        <v>304.69</v>
      </c>
      <c r="AB84" s="117">
        <f>-STOA!P84</f>
        <v>0</v>
      </c>
      <c r="AC84">
        <f t="shared" si="3"/>
        <v>17.820133572972431</v>
      </c>
      <c r="AD84">
        <f t="shared" si="4"/>
        <v>1681.7567885152989</v>
      </c>
      <c r="AE84">
        <f>'IDT-1'!F84</f>
        <v>-194</v>
      </c>
      <c r="AF84" s="26"/>
      <c r="AG84">
        <f t="shared" si="5"/>
        <v>1487.7567885152989</v>
      </c>
      <c r="AI84" s="75">
        <f>PXIL!J84</f>
        <v>0</v>
      </c>
      <c r="AJ84" s="75">
        <f>PXIL!P84</f>
        <v>0</v>
      </c>
      <c r="AK84" s="75">
        <f>RTM_IEX!J84</f>
        <v>43.54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11.986143187066975</v>
      </c>
      <c r="F85">
        <f>GT_Spot!T85</f>
        <v>0</v>
      </c>
      <c r="G85">
        <f>PPCL_NG!T85</f>
        <v>23.14</v>
      </c>
      <c r="H85">
        <f>PPCL_Spot!T85</f>
        <v>6.06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911.85690604294143</v>
      </c>
      <c r="P85" s="77">
        <v>68.680000000000007</v>
      </c>
      <c r="Q85" s="77">
        <v>24.699999999999996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435.09000000000003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-137</v>
      </c>
      <c r="AA85" s="117">
        <f>STOA!J85</f>
        <v>304.69</v>
      </c>
      <c r="AB85" s="117">
        <f>-STOA!P85</f>
        <v>0</v>
      </c>
      <c r="AC85">
        <f t="shared" si="3"/>
        <v>17.973114303764838</v>
      </c>
      <c r="AD85">
        <f t="shared" si="4"/>
        <v>1749.2099349262439</v>
      </c>
      <c r="AE85">
        <f>'IDT-1'!F85</f>
        <v>-218</v>
      </c>
      <c r="AF85" s="26"/>
      <c r="AG85">
        <f t="shared" si="5"/>
        <v>1531.2099349262439</v>
      </c>
      <c r="AI85" s="75">
        <f>PXIL!J85</f>
        <v>0</v>
      </c>
      <c r="AJ85" s="75">
        <f>PXIL!P85</f>
        <v>0</v>
      </c>
      <c r="AK85" s="75">
        <f>RTM_IEX!J85</f>
        <v>48.38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11.986143187066975</v>
      </c>
      <c r="F86">
        <f>GT_Spot!T86</f>
        <v>0</v>
      </c>
      <c r="G86">
        <f>PPCL_NG!T86</f>
        <v>23.14</v>
      </c>
      <c r="H86">
        <f>PPCL_Spot!T86</f>
        <v>6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902.78407634421501</v>
      </c>
      <c r="P86" s="77">
        <v>75.17</v>
      </c>
      <c r="Q86" s="77">
        <v>24.699999999999996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435.19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-57</v>
      </c>
      <c r="AA86" s="117">
        <f>STOA!J86</f>
        <v>304.69</v>
      </c>
      <c r="AB86" s="117">
        <f>-STOA!P86</f>
        <v>0</v>
      </c>
      <c r="AC86">
        <f t="shared" si="3"/>
        <v>17.155303200640418</v>
      </c>
      <c r="AD86">
        <f t="shared" si="4"/>
        <v>1817.8049163306418</v>
      </c>
      <c r="AE86">
        <f>'IDT-1'!F86</f>
        <v>-290</v>
      </c>
      <c r="AF86" s="26"/>
      <c r="AG86">
        <f t="shared" si="5"/>
        <v>1527.8049163306418</v>
      </c>
      <c r="AI86" s="75">
        <f>PXIL!J86</f>
        <v>0</v>
      </c>
      <c r="AJ86" s="75">
        <f>PXIL!P86</f>
        <v>0</v>
      </c>
      <c r="AK86" s="75">
        <f>RTM_IEX!J86</f>
        <v>38.700000000000003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11.986143187066975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897.79790486949764</v>
      </c>
      <c r="P87" s="77">
        <v>75.17</v>
      </c>
      <c r="Q87" s="77">
        <v>24.699999999999996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435.34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-21</v>
      </c>
      <c r="AA87" s="117">
        <f>STOA!J87</f>
        <v>304.69</v>
      </c>
      <c r="AB87" s="117">
        <f>-STOA!P87</f>
        <v>0</v>
      </c>
      <c r="AC87">
        <f t="shared" si="3"/>
        <v>16.878316300863872</v>
      </c>
      <c r="AD87">
        <f t="shared" si="4"/>
        <v>1858.925731755701</v>
      </c>
      <c r="AE87">
        <f>'IDT-1'!F87</f>
        <v>-316</v>
      </c>
      <c r="AF87" s="26"/>
      <c r="AG87">
        <f t="shared" si="5"/>
        <v>1542.925731755701</v>
      </c>
      <c r="AI87" s="75">
        <f>PXIL!J87</f>
        <v>0</v>
      </c>
      <c r="AJ87" s="75">
        <f>PXIL!P87</f>
        <v>0</v>
      </c>
      <c r="AK87" s="75">
        <f>RTM_IEX!J87</f>
        <v>48.38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11.986143187066975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897.79790486949764</v>
      </c>
      <c r="P88" s="77">
        <v>75.17</v>
      </c>
      <c r="Q88" s="77">
        <v>24.699999999999996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435.36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304.69</v>
      </c>
      <c r="AB88" s="117">
        <f>-STOA!P88</f>
        <v>0</v>
      </c>
      <c r="AC88">
        <f t="shared" si="3"/>
        <v>16.606867622897774</v>
      </c>
      <c r="AD88">
        <f t="shared" si="4"/>
        <v>1870.5371804336671</v>
      </c>
      <c r="AE88">
        <f>'IDT-1'!F88</f>
        <v>-319.48099999999999</v>
      </c>
      <c r="AF88" s="26"/>
      <c r="AG88">
        <f t="shared" si="5"/>
        <v>1551.0561804336671</v>
      </c>
      <c r="AI88" s="75">
        <f>PXIL!J88</f>
        <v>0</v>
      </c>
      <c r="AJ88" s="75">
        <f>PXIL!P88</f>
        <v>0</v>
      </c>
      <c r="AK88" s="75">
        <f>RTM_IEX!J88</f>
        <v>38.700000000000003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11.986143187066975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828.51189638697201</v>
      </c>
      <c r="P89" s="77">
        <v>75.17</v>
      </c>
      <c r="Q89" s="77">
        <v>24.699999999999996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435.46999999999997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304.69</v>
      </c>
      <c r="AB89" s="117">
        <f>-STOA!P89</f>
        <v>0</v>
      </c>
      <c r="AC89">
        <f t="shared" si="3"/>
        <v>15.998118748251544</v>
      </c>
      <c r="AD89">
        <f t="shared" si="4"/>
        <v>1801.9699208257875</v>
      </c>
      <c r="AE89">
        <f>'IDT-1'!F89</f>
        <v>-229</v>
      </c>
      <c r="AF89" s="26"/>
      <c r="AG89">
        <f t="shared" si="5"/>
        <v>1572.9699208257875</v>
      </c>
      <c r="AI89" s="75">
        <f>PXIL!J89</f>
        <v>0</v>
      </c>
      <c r="AJ89" s="75">
        <f>PXIL!P89</f>
        <v>0</v>
      </c>
      <c r="AK89" s="75">
        <f>RTM_IEX!J89</f>
        <v>38.700000000000003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11.986143187066975</v>
      </c>
      <c r="F90">
        <f>GT_Spot!T90</f>
        <v>0</v>
      </c>
      <c r="G90">
        <f>PPCL_NG!T90</f>
        <v>23.14</v>
      </c>
      <c r="H90">
        <f>PPCL_Spot!T90</f>
        <v>6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896.33903215101213</v>
      </c>
      <c r="P90" s="77">
        <v>75.17</v>
      </c>
      <c r="Q90" s="77">
        <v>24.699999999999996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435.7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304.69</v>
      </c>
      <c r="AB90" s="117">
        <f>-STOA!P90</f>
        <v>0</v>
      </c>
      <c r="AC90">
        <f t="shared" si="3"/>
        <v>16.597021542975099</v>
      </c>
      <c r="AD90">
        <f t="shared" si="4"/>
        <v>1869.4281537951042</v>
      </c>
      <c r="AE90">
        <f>'IDT-1'!F90</f>
        <v>-277</v>
      </c>
      <c r="AF90" s="26"/>
      <c r="AG90">
        <f t="shared" si="5"/>
        <v>1592.4281537951042</v>
      </c>
      <c r="AI90" s="75">
        <f>PXIL!J90</f>
        <v>0</v>
      </c>
      <c r="AJ90" s="75">
        <f>PXIL!P90</f>
        <v>0</v>
      </c>
      <c r="AK90" s="75">
        <f>RTM_IEX!J90</f>
        <v>38.700000000000003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11.986143187066975</v>
      </c>
      <c r="F91">
        <f>GT_Spot!T91</f>
        <v>0</v>
      </c>
      <c r="G91">
        <f>PPCL_NG!T91</f>
        <v>23.14</v>
      </c>
      <c r="H91">
        <f>PPCL_Spot!T91</f>
        <v>6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902.43871820679715</v>
      </c>
      <c r="P91" s="77">
        <v>75.17</v>
      </c>
      <c r="Q91" s="77">
        <v>24.699999999999996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435.68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304.69</v>
      </c>
      <c r="AB91" s="117">
        <f>-STOA!P91</f>
        <v>0</v>
      </c>
      <c r="AC91">
        <f t="shared" si="3"/>
        <v>16.905986780266009</v>
      </c>
      <c r="AD91">
        <f t="shared" si="4"/>
        <v>1904.2288746135985</v>
      </c>
      <c r="AE91">
        <f>'IDT-1'!F91</f>
        <v>-256</v>
      </c>
      <c r="AF91" s="26"/>
      <c r="AG91">
        <f t="shared" si="5"/>
        <v>1648.2288746135985</v>
      </c>
      <c r="AI91" s="75">
        <f>PXIL!J91</f>
        <v>0</v>
      </c>
      <c r="AJ91" s="75">
        <f>PXIL!P91</f>
        <v>0</v>
      </c>
      <c r="AK91" s="75">
        <f>RTM_IEX!J91</f>
        <v>67.73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23.14</v>
      </c>
      <c r="H92">
        <f>PPCL_Spot!T92</f>
        <v>6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902.43871820679715</v>
      </c>
      <c r="P92" s="77">
        <v>75.17</v>
      </c>
      <c r="Q92" s="77">
        <v>24.699999999999996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435.78999999999996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304.69</v>
      </c>
      <c r="AB92" s="117">
        <f>-STOA!P92</f>
        <v>0</v>
      </c>
      <c r="AC92">
        <f t="shared" si="3"/>
        <v>16.523802780266006</v>
      </c>
      <c r="AD92">
        <f t="shared" si="4"/>
        <v>1861.1810586135985</v>
      </c>
      <c r="AE92">
        <f>'IDT-1'!F92</f>
        <v>-236.22399999999999</v>
      </c>
      <c r="AF92" s="26"/>
      <c r="AG92">
        <f t="shared" si="5"/>
        <v>1624.9570586135985</v>
      </c>
      <c r="AI92" s="75">
        <f>PXIL!J92</f>
        <v>0</v>
      </c>
      <c r="AJ92" s="75">
        <f>PXIL!P92</f>
        <v>0</v>
      </c>
      <c r="AK92" s="75">
        <f>RTM_IEX!J92</f>
        <v>24.19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23.14</v>
      </c>
      <c r="H93">
        <f>PPCL_Spot!T93</f>
        <v>6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902.53057649386858</v>
      </c>
      <c r="P93" s="77">
        <v>75.17</v>
      </c>
      <c r="Q93" s="77">
        <v>24.699999999999996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433.64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304.69</v>
      </c>
      <c r="AB93" s="117">
        <f>-STOA!P93</f>
        <v>0</v>
      </c>
      <c r="AC93">
        <f t="shared" si="3"/>
        <v>17.450107133192233</v>
      </c>
      <c r="AD93">
        <f t="shared" si="4"/>
        <v>1965.5166125477435</v>
      </c>
      <c r="AE93">
        <f>'IDT-1'!F93</f>
        <v>-230.554</v>
      </c>
      <c r="AF93" s="26"/>
      <c r="AG93">
        <f t="shared" si="5"/>
        <v>1734.9626125477434</v>
      </c>
      <c r="AI93" s="75">
        <f>PXIL!J93</f>
        <v>0</v>
      </c>
      <c r="AJ93" s="75">
        <f>PXIL!P93</f>
        <v>0</v>
      </c>
      <c r="AK93" s="75">
        <f>RTM_IEX!J93</f>
        <v>135.44999999999999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23.14</v>
      </c>
      <c r="H94">
        <f>PPCL_Spot!T94</f>
        <v>6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902.53057649386858</v>
      </c>
      <c r="P94" s="77">
        <v>75.17</v>
      </c>
      <c r="Q94" s="77">
        <v>24.699999999999996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433.65999999999997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304.69</v>
      </c>
      <c r="AB94" s="117">
        <f>-STOA!P94</f>
        <v>0</v>
      </c>
      <c r="AC94">
        <f t="shared" si="3"/>
        <v>17.109723133192237</v>
      </c>
      <c r="AD94">
        <f t="shared" si="4"/>
        <v>1927.1769965477433</v>
      </c>
      <c r="AE94">
        <f>'IDT-1'!F94</f>
        <v>-210.73400000000001</v>
      </c>
      <c r="AF94" s="26"/>
      <c r="AG94">
        <f t="shared" si="5"/>
        <v>1716.4429965477434</v>
      </c>
      <c r="AI94" s="75">
        <f>PXIL!J94</f>
        <v>0</v>
      </c>
      <c r="AJ94" s="75">
        <f>PXIL!P94</f>
        <v>0</v>
      </c>
      <c r="AK94" s="75">
        <f>RTM_IEX!J94</f>
        <v>96.75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11.986143187066975</v>
      </c>
      <c r="F95">
        <f>GT_Spot!T95</f>
        <v>0</v>
      </c>
      <c r="G95">
        <f>PPCL_NG!T95</f>
        <v>23.14</v>
      </c>
      <c r="H95">
        <f>PPCL_Spot!T95</f>
        <v>6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895.88525558933702</v>
      </c>
      <c r="P95" s="77">
        <v>75.17</v>
      </c>
      <c r="Q95" s="77">
        <v>24.699999999999996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433.38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304.69</v>
      </c>
      <c r="AB95" s="117">
        <f>-STOA!P95</f>
        <v>0</v>
      </c>
      <c r="AC95">
        <f t="shared" si="3"/>
        <v>16.963684309232359</v>
      </c>
      <c r="AD95">
        <f t="shared" si="4"/>
        <v>1910.7277144671718</v>
      </c>
      <c r="AE95">
        <f>'IDT-1'!F95</f>
        <v>-195.642</v>
      </c>
      <c r="AF95" s="26"/>
      <c r="AG95">
        <f t="shared" si="5"/>
        <v>1715.0857144671718</v>
      </c>
      <c r="AI95" s="75">
        <f>PXIL!J95</f>
        <v>0</v>
      </c>
      <c r="AJ95" s="75">
        <f>PXIL!P95</f>
        <v>0</v>
      </c>
      <c r="AK95" s="75">
        <f>RTM_IEX!J95</f>
        <v>87.08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11.986143187066975</v>
      </c>
      <c r="F96">
        <f>GT_Spot!T96</f>
        <v>0</v>
      </c>
      <c r="G96">
        <f>PPCL_NG!T96</f>
        <v>23.14</v>
      </c>
      <c r="H96">
        <f>PPCL_Spot!T96</f>
        <v>6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895.88525558933702</v>
      </c>
      <c r="P96" s="77">
        <v>75.17</v>
      </c>
      <c r="Q96" s="77">
        <v>24.699999999999996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433.35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304.69</v>
      </c>
      <c r="AB96" s="117">
        <f>-STOA!P96</f>
        <v>0</v>
      </c>
      <c r="AC96">
        <f t="shared" si="3"/>
        <v>16.963420309232358</v>
      </c>
      <c r="AD96">
        <f t="shared" si="4"/>
        <v>1910.6979784671717</v>
      </c>
      <c r="AE96">
        <f>'IDT-1'!F96</f>
        <v>-186.852</v>
      </c>
      <c r="AF96" s="26"/>
      <c r="AG96">
        <f t="shared" si="5"/>
        <v>1723.8459784671716</v>
      </c>
      <c r="AI96" s="75">
        <f>PXIL!J96</f>
        <v>0</v>
      </c>
      <c r="AJ96" s="75">
        <f>PXIL!P96</f>
        <v>0</v>
      </c>
      <c r="AK96" s="75">
        <f>RTM_IEX!J96</f>
        <v>87.08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11.986143187066975</v>
      </c>
      <c r="F97">
        <f>GT_Spot!T97</f>
        <v>0</v>
      </c>
      <c r="G97">
        <f>PPCL_NG!T97</f>
        <v>23.14</v>
      </c>
      <c r="H97">
        <f>PPCL_Spot!T97</f>
        <v>5.79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895.88525558933702</v>
      </c>
      <c r="P97" s="77">
        <v>75.17</v>
      </c>
      <c r="Q97" s="77">
        <v>24.699999999999996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433.85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304.69</v>
      </c>
      <c r="AB97" s="117">
        <f>-STOA!P97</f>
        <v>0</v>
      </c>
      <c r="AC97">
        <f t="shared" si="3"/>
        <v>16.880788309232358</v>
      </c>
      <c r="AD97">
        <f t="shared" si="4"/>
        <v>1901.3906104671717</v>
      </c>
      <c r="AE97">
        <f>'IDT-1'!F97</f>
        <v>-183.822</v>
      </c>
      <c r="AF97" s="26"/>
      <c r="AG97">
        <f t="shared" si="5"/>
        <v>1717.5686104671718</v>
      </c>
      <c r="AI97" s="75">
        <f>PXIL!J97</f>
        <v>0</v>
      </c>
      <c r="AJ97" s="75">
        <f>PXIL!P97</f>
        <v>0</v>
      </c>
      <c r="AK97" s="75">
        <f>RTM_IEX!J97</f>
        <v>77.400000000000006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11.986143187066975</v>
      </c>
      <c r="F98">
        <f>GT_Spot!T98</f>
        <v>0</v>
      </c>
      <c r="G98">
        <f>PPCL_NG!T98</f>
        <v>23.14</v>
      </c>
      <c r="H98">
        <f>PPCL_Spot!T98</f>
        <v>6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895.88525558933702</v>
      </c>
      <c r="P98" s="77">
        <v>75.17</v>
      </c>
      <c r="Q98" s="77">
        <v>24.699999999999996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434.35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304.69</v>
      </c>
      <c r="AB98" s="117">
        <f>-STOA!P98</f>
        <v>0</v>
      </c>
      <c r="AC98">
        <f t="shared" si="3"/>
        <v>16.887036309232357</v>
      </c>
      <c r="AD98">
        <f t="shared" si="4"/>
        <v>1902.0943624671718</v>
      </c>
      <c r="AE98">
        <f>'IDT-1'!F98</f>
        <v>-186.75200000000001</v>
      </c>
      <c r="AF98" s="26"/>
      <c r="AG98">
        <f t="shared" si="5"/>
        <v>1715.3423624671718</v>
      </c>
      <c r="AI98" s="75">
        <f>PXIL!J98</f>
        <v>0</v>
      </c>
      <c r="AJ98" s="75">
        <f>PXIL!P98</f>
        <v>0</v>
      </c>
      <c r="AK98" s="75">
        <f>RTM_IEX!J98</f>
        <v>77.400000000000006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0.28719355017743797</v>
      </c>
      <c r="F99">
        <f t="shared" si="6"/>
        <v>0</v>
      </c>
      <c r="G99">
        <f t="shared" si="6"/>
        <v>0.55536000000000074</v>
      </c>
      <c r="H99">
        <f t="shared" si="6"/>
        <v>0.14693982988714455</v>
      </c>
      <c r="I99">
        <f t="shared" si="6"/>
        <v>1.4073184395249723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17.279935119844101</v>
      </c>
      <c r="P99" s="77">
        <f t="shared" si="6"/>
        <v>0.72833773306328309</v>
      </c>
      <c r="Q99" s="77">
        <f t="shared" si="6"/>
        <v>0.3358028845853005</v>
      </c>
      <c r="R99" s="80">
        <f>SUM(R3:R98)/4000</f>
        <v>0.19506189228641682</v>
      </c>
      <c r="S99" s="80">
        <f t="shared" si="6"/>
        <v>0</v>
      </c>
      <c r="T99" s="78">
        <f t="shared" si="6"/>
        <v>1.0214049999999999</v>
      </c>
      <c r="U99" s="78">
        <f t="shared" si="6"/>
        <v>9.316847499999998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-1.501125</v>
      </c>
      <c r="AA99" s="117">
        <f t="shared" si="6"/>
        <v>7.3125599999999888</v>
      </c>
      <c r="AB99" s="117">
        <f t="shared" si="6"/>
        <v>0</v>
      </c>
      <c r="AC99">
        <f t="shared" si="6"/>
        <v>0.36248279472183725</v>
      </c>
      <c r="AD99">
        <f t="shared" si="6"/>
        <v>36.680661654646798</v>
      </c>
      <c r="AE99">
        <f t="shared" si="6"/>
        <v>-1.3745310000000002</v>
      </c>
      <c r="AG99">
        <f t="shared" si="6"/>
        <v>35.306130654646786</v>
      </c>
      <c r="AI99">
        <f t="shared" si="6"/>
        <v>0</v>
      </c>
      <c r="AJ99">
        <f t="shared" si="6"/>
        <v>0</v>
      </c>
      <c r="AK99">
        <f t="shared" si="6"/>
        <v>0.52125750000000004</v>
      </c>
      <c r="AL99">
        <f t="shared" si="6"/>
        <v>-0.56374999999999997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2.067609699769053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24.164771304565562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72.430000000000007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1.2873729528381446</v>
      </c>
      <c r="AD3">
        <f>SUM(B3:AB3,AI3:AR3)-AC3</f>
        <v>145.00500805149645</v>
      </c>
      <c r="AE3">
        <f>'IDT-1'!E3</f>
        <v>0</v>
      </c>
      <c r="AF3" s="26"/>
      <c r="AG3">
        <f>SUM(AD3:AF3)+AT3</f>
        <v>145.00500805149645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2.067609699769053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72.430000000000007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1.3159309653579676</v>
      </c>
      <c r="AD4">
        <f t="shared" ref="AD4:AD67" si="1">SUM(B4:AB4,AI4:AR4)-AC4</f>
        <v>148.22167873441106</v>
      </c>
      <c r="AE4">
        <f>'IDT-1'!E4</f>
        <v>0</v>
      </c>
      <c r="AF4" s="26"/>
      <c r="AG4">
        <f t="shared" ref="AG4:AG67" si="2">SUM(AD4:AF4)+AT4</f>
        <v>148.22167873441106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2.067609699769053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72.480000000000018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1.5718349653579677</v>
      </c>
      <c r="AD5">
        <f t="shared" si="1"/>
        <v>177.04577473441108</v>
      </c>
      <c r="AE5">
        <f>'IDT-1'!E5</f>
        <v>0</v>
      </c>
      <c r="AF5" s="26"/>
      <c r="AG5">
        <f t="shared" si="2"/>
        <v>177.04577473441108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29.03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2.067609699769053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72.480000000000018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1.3163709653579676</v>
      </c>
      <c r="AD6">
        <f t="shared" si="1"/>
        <v>148.27123873441107</v>
      </c>
      <c r="AE6">
        <f>'IDT-1'!E6</f>
        <v>0</v>
      </c>
      <c r="AF6" s="26"/>
      <c r="AG6">
        <f t="shared" si="2"/>
        <v>148.27123873441107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2.067609699769053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72.480000000000018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1.3163709653579676</v>
      </c>
      <c r="AD7">
        <f t="shared" si="1"/>
        <v>148.27123873441107</v>
      </c>
      <c r="AE7">
        <f>'IDT-1'!E7</f>
        <v>0</v>
      </c>
      <c r="AF7" s="26"/>
      <c r="AG7">
        <f t="shared" si="2"/>
        <v>148.27123873441107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2.067609699769053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72.480000000000018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1.7602773414677335</v>
      </c>
      <c r="AD8">
        <f t="shared" si="1"/>
        <v>97.827332358301319</v>
      </c>
      <c r="AE8">
        <f>'IDT-1'!E8</f>
        <v>0</v>
      </c>
      <c r="AF8" s="26"/>
      <c r="AG8">
        <f t="shared" si="2"/>
        <v>97.827332358301319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2.067609699769053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72.540000000000006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1.3314189653579676</v>
      </c>
      <c r="AD9">
        <f t="shared" si="1"/>
        <v>149.96619073441107</v>
      </c>
      <c r="AE9">
        <f>'IDT-1'!E9</f>
        <v>0</v>
      </c>
      <c r="AF9" s="26"/>
      <c r="AG9">
        <f t="shared" si="2"/>
        <v>149.96619073441107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2.067609699769053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29.060000000000002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72.540000000000006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1.5016989653579678</v>
      </c>
      <c r="AD10">
        <f t="shared" si="1"/>
        <v>169.14591073441107</v>
      </c>
      <c r="AE10">
        <f>'IDT-1'!E10</f>
        <v>0</v>
      </c>
      <c r="AF10" s="26"/>
      <c r="AG10">
        <f t="shared" si="2"/>
        <v>169.14591073441107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19.350000000000001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2.067609699769053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72.180000000000007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1.3282509653579679</v>
      </c>
      <c r="AD11">
        <f t="shared" si="1"/>
        <v>149.6093587344111</v>
      </c>
      <c r="AE11">
        <f>'IDT-1'!E11</f>
        <v>0</v>
      </c>
      <c r="AF11" s="26"/>
      <c r="AG11">
        <f t="shared" si="2"/>
        <v>149.6093587344111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2.067609699769053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72.180000000000007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1.3282509653579679</v>
      </c>
      <c r="AD12">
        <f t="shared" si="1"/>
        <v>149.6093587344111</v>
      </c>
      <c r="AE12">
        <f>'IDT-1'!E12</f>
        <v>0</v>
      </c>
      <c r="AF12" s="26"/>
      <c r="AG12">
        <f t="shared" si="2"/>
        <v>149.6093587344111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2.067609699769053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72.23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1.7725973414677336</v>
      </c>
      <c r="AD13">
        <f t="shared" si="1"/>
        <v>99.215012358301323</v>
      </c>
      <c r="AE13">
        <f>'IDT-1'!E13</f>
        <v>0</v>
      </c>
      <c r="AF13" s="26"/>
      <c r="AG13">
        <f t="shared" si="2"/>
        <v>99.215012358301323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2.067609699769053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72.23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1.3286909653579677</v>
      </c>
      <c r="AD14">
        <f t="shared" si="1"/>
        <v>149.65891873441109</v>
      </c>
      <c r="AE14">
        <f>'IDT-1'!E14</f>
        <v>0</v>
      </c>
      <c r="AF14" s="26"/>
      <c r="AG14">
        <f t="shared" si="2"/>
        <v>149.65891873441109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2.067609699769053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72.23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1.3286909653579677</v>
      </c>
      <c r="AD15">
        <f t="shared" si="1"/>
        <v>149.65891873441109</v>
      </c>
      <c r="AE15">
        <f>'IDT-1'!E15</f>
        <v>0</v>
      </c>
      <c r="AF15" s="26"/>
      <c r="AG15">
        <f t="shared" si="2"/>
        <v>149.65891873441109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2.067609699769053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72.23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1.3286909653579677</v>
      </c>
      <c r="AD16">
        <f t="shared" si="1"/>
        <v>149.65891873441109</v>
      </c>
      <c r="AE16">
        <f>'IDT-1'!E16</f>
        <v>0</v>
      </c>
      <c r="AF16" s="26"/>
      <c r="AG16">
        <f t="shared" si="2"/>
        <v>149.65891873441109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2.067609699769053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72.290000000000006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1.3292189653579678</v>
      </c>
      <c r="AD17">
        <f t="shared" si="1"/>
        <v>149.71839073441109</v>
      </c>
      <c r="AE17">
        <f>'IDT-1'!E17</f>
        <v>0</v>
      </c>
      <c r="AF17" s="26"/>
      <c r="AG17">
        <f t="shared" si="2"/>
        <v>149.71839073441109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2.067609699769053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72.290000000000006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1.7704853414677337</v>
      </c>
      <c r="AD18">
        <f t="shared" si="1"/>
        <v>98.977124358301339</v>
      </c>
      <c r="AE18">
        <f>'IDT-1'!E18</f>
        <v>0</v>
      </c>
      <c r="AF18" s="26"/>
      <c r="AG18">
        <f t="shared" si="2"/>
        <v>98.977124358301339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2.067609699769053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72.290000000000006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1.3265789653579678</v>
      </c>
      <c r="AD19">
        <f t="shared" si="1"/>
        <v>149.42103073441109</v>
      </c>
      <c r="AE19">
        <f>'IDT-1'!E19</f>
        <v>0</v>
      </c>
      <c r="AF19" s="26"/>
      <c r="AG19">
        <f t="shared" si="2"/>
        <v>149.42103073441109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2.067609699769053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72.290000000000006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1.3265789653579678</v>
      </c>
      <c r="AD20">
        <f t="shared" si="1"/>
        <v>149.42103073441109</v>
      </c>
      <c r="AE20">
        <f>'IDT-1'!E20</f>
        <v>0</v>
      </c>
      <c r="AF20" s="26"/>
      <c r="AG20">
        <f t="shared" si="2"/>
        <v>149.42103073441109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2.067609699769053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72.290000000000006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1.3265789653579678</v>
      </c>
      <c r="AD21">
        <f t="shared" si="1"/>
        <v>149.42103073441109</v>
      </c>
      <c r="AE21">
        <f>'IDT-1'!E21</f>
        <v>0</v>
      </c>
      <c r="AF21" s="26"/>
      <c r="AG21">
        <f t="shared" si="2"/>
        <v>149.42103073441109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2.067609699769053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72.290000000000006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1.3265789653579678</v>
      </c>
      <c r="AD22">
        <f t="shared" si="1"/>
        <v>149.42103073441109</v>
      </c>
      <c r="AE22">
        <f>'IDT-1'!E22</f>
        <v>0</v>
      </c>
      <c r="AF22" s="26"/>
      <c r="AG22">
        <f t="shared" si="2"/>
        <v>149.42103073441109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2.067609699769053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72.25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1.8145239790787102</v>
      </c>
      <c r="AD23">
        <f t="shared" si="1"/>
        <v>93.893085720690337</v>
      </c>
      <c r="AE23">
        <f>'IDT-1'!E23</f>
        <v>0</v>
      </c>
      <c r="AF23" s="26"/>
      <c r="AG23">
        <f t="shared" si="2"/>
        <v>93.893085720690337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2.067609699769053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72.25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1.3262269653579677</v>
      </c>
      <c r="AD24">
        <f t="shared" si="1"/>
        <v>149.38138273441109</v>
      </c>
      <c r="AE24">
        <f>'IDT-1'!E24</f>
        <v>0</v>
      </c>
      <c r="AF24" s="26"/>
      <c r="AG24">
        <f t="shared" si="2"/>
        <v>149.38138273441109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2.067609699769053</v>
      </c>
      <c r="F25">
        <f>GT_Spot!S25</f>
        <v>0</v>
      </c>
      <c r="G25">
        <f>PPCL_NG!S25</f>
        <v>36.36</v>
      </c>
      <c r="H25">
        <f>PPCL_Spot!S25</f>
        <v>10.625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72.290000000000006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1.3320789653579679</v>
      </c>
      <c r="AD25">
        <f t="shared" si="1"/>
        <v>150.04053073441111</v>
      </c>
      <c r="AE25">
        <f>'IDT-1'!E25</f>
        <v>0</v>
      </c>
      <c r="AF25" s="26"/>
      <c r="AG25">
        <f t="shared" si="2"/>
        <v>150.04053073441111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2.067609699769053</v>
      </c>
      <c r="F26">
        <f>GT_Spot!S26</f>
        <v>0</v>
      </c>
      <c r="G26">
        <f>PPCL_NG!S26</f>
        <v>36.36</v>
      </c>
      <c r="H26">
        <f>PPCL_Spot!S26</f>
        <v>10.625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72.400000000000006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1.3330469653579677</v>
      </c>
      <c r="AD26">
        <f t="shared" si="1"/>
        <v>150.14956273441109</v>
      </c>
      <c r="AE26">
        <f>'IDT-1'!E26</f>
        <v>0</v>
      </c>
      <c r="AF26" s="26"/>
      <c r="AG26">
        <f t="shared" si="2"/>
        <v>150.14956273441109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2.067609699769053</v>
      </c>
      <c r="F27">
        <f>GT_Spot!S27</f>
        <v>0</v>
      </c>
      <c r="G27">
        <f>PPCL_NG!S27</f>
        <v>36.36</v>
      </c>
      <c r="H27">
        <f>PPCL_Spot!S27</f>
        <v>10.625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72.63000000000001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1.8677586166896869</v>
      </c>
      <c r="AD27">
        <f t="shared" si="1"/>
        <v>89.844851083079362</v>
      </c>
      <c r="AE27">
        <f>'IDT-1'!E27</f>
        <v>0</v>
      </c>
      <c r="AF27" s="26"/>
      <c r="AG27">
        <f t="shared" si="2"/>
        <v>89.844851083079362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2.067609699769053</v>
      </c>
      <c r="F28">
        <f>GT_Spot!S28</f>
        <v>0</v>
      </c>
      <c r="G28">
        <f>PPCL_NG!S28</f>
        <v>36.36</v>
      </c>
      <c r="H28">
        <f>PPCL_Spot!S28</f>
        <v>10.625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72.63000000000001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1.3350709653579678</v>
      </c>
      <c r="AD28">
        <f t="shared" si="1"/>
        <v>150.37753873441108</v>
      </c>
      <c r="AE28">
        <f>'IDT-1'!E28</f>
        <v>0</v>
      </c>
      <c r="AF28" s="26"/>
      <c r="AG28">
        <f t="shared" si="2"/>
        <v>150.37753873441108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2.067609699769053</v>
      </c>
      <c r="F29">
        <f>GT_Spot!S29</f>
        <v>0</v>
      </c>
      <c r="G29">
        <f>PPCL_NG!S29</f>
        <v>36.36</v>
      </c>
      <c r="H29">
        <f>PPCL_Spot!S29</f>
        <v>10.625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72.210000000000008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1.3313749653579678</v>
      </c>
      <c r="AD29">
        <f t="shared" si="1"/>
        <v>149.96123473441108</v>
      </c>
      <c r="AE29">
        <f>'IDT-1'!E29</f>
        <v>0</v>
      </c>
      <c r="AF29" s="26"/>
      <c r="AG29">
        <f t="shared" si="2"/>
        <v>149.96123473441108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2.067609699769053</v>
      </c>
      <c r="F30">
        <f>GT_Spot!S30</f>
        <v>0</v>
      </c>
      <c r="G30">
        <f>PPCL_NG!S30</f>
        <v>36.36</v>
      </c>
      <c r="H30">
        <f>PPCL_Spot!S30</f>
        <v>10.625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72.210000000000008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1.3313749653579678</v>
      </c>
      <c r="AD30">
        <f t="shared" si="1"/>
        <v>149.96123473441108</v>
      </c>
      <c r="AE30">
        <f>'IDT-1'!E30</f>
        <v>0</v>
      </c>
      <c r="AF30" s="26"/>
      <c r="AG30">
        <f t="shared" si="2"/>
        <v>149.96123473441108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2.067609699769053</v>
      </c>
      <c r="F31">
        <f>GT_Spot!S31</f>
        <v>0</v>
      </c>
      <c r="G31">
        <f>PPCL_NG!S31</f>
        <v>36.36</v>
      </c>
      <c r="H31">
        <f>PPCL_Spot!S31</f>
        <v>10.3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72.13000000000001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1.8604986166896869</v>
      </c>
      <c r="AD31">
        <f t="shared" si="1"/>
        <v>89.027111083079376</v>
      </c>
      <c r="AE31">
        <f>'IDT-1'!E31</f>
        <v>0</v>
      </c>
      <c r="AF31" s="26"/>
      <c r="AG31">
        <f t="shared" si="2"/>
        <v>89.027111083079376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2.067609699769053</v>
      </c>
      <c r="F32">
        <f>GT_Spot!S32</f>
        <v>0</v>
      </c>
      <c r="G32">
        <f>PPCL_NG!S32</f>
        <v>36.36</v>
      </c>
      <c r="H32">
        <f>PPCL_Spot!S32</f>
        <v>10.3</v>
      </c>
      <c r="I32">
        <f>Bawana_NG!S32</f>
        <v>29.061468766371647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72.13000000000001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1.3278238905020383</v>
      </c>
      <c r="AD32">
        <f t="shared" si="1"/>
        <v>149.56125457563869</v>
      </c>
      <c r="AE32">
        <f>'IDT-1'!E32</f>
        <v>0</v>
      </c>
      <c r="AF32" s="26"/>
      <c r="AG32">
        <f t="shared" si="2"/>
        <v>149.56125457563869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2.067609699769053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29.061468766371647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72.13000000000001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1.3251838905020383</v>
      </c>
      <c r="AD33">
        <f t="shared" si="1"/>
        <v>149.26389457563866</v>
      </c>
      <c r="AE33">
        <f>'IDT-1'!E33</f>
        <v>0</v>
      </c>
      <c r="AF33" s="26"/>
      <c r="AG33">
        <f t="shared" si="2"/>
        <v>149.26389457563866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2.067609699769053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29.061370043845177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72.13000000000001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1.3251830217438054</v>
      </c>
      <c r="AD34">
        <f t="shared" si="1"/>
        <v>149.26379672187042</v>
      </c>
      <c r="AE34">
        <f>'IDT-1'!E34</f>
        <v>0</v>
      </c>
      <c r="AF34" s="26"/>
      <c r="AG34">
        <f t="shared" si="2"/>
        <v>149.26379672187042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2.067609699769053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29.061370043845177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72.13000000000001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1.3251830217438054</v>
      </c>
      <c r="AD35">
        <f t="shared" si="1"/>
        <v>149.26379672187042</v>
      </c>
      <c r="AE35">
        <f>'IDT-1'!E35</f>
        <v>0</v>
      </c>
      <c r="AF35" s="26"/>
      <c r="AG35">
        <f t="shared" si="2"/>
        <v>149.26379672187042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2.067609699769053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29.061370043845177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72.13000000000001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1.6803081226316183</v>
      </c>
      <c r="AD36">
        <f t="shared" si="1"/>
        <v>108.90867162098262</v>
      </c>
      <c r="AE36">
        <f>'IDT-1'!E36</f>
        <v>0</v>
      </c>
      <c r="AF36" s="26"/>
      <c r="AG36">
        <f t="shared" si="2"/>
        <v>108.90867162098262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-40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2.067609699769053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29.061340096841132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73.170000000000016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1.3343347582101699</v>
      </c>
      <c r="AD37">
        <f t="shared" si="1"/>
        <v>150.29461503840005</v>
      </c>
      <c r="AE37">
        <f>'IDT-1'!E37</f>
        <v>0</v>
      </c>
      <c r="AF37" s="26"/>
      <c r="AG37">
        <f t="shared" si="2"/>
        <v>150.29461503840005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2.067609699769053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29.061340096841132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73.170000000000016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1.3343347582101699</v>
      </c>
      <c r="AD38">
        <f t="shared" si="1"/>
        <v>150.29461503840005</v>
      </c>
      <c r="AE38">
        <f>'IDT-1'!E38</f>
        <v>0</v>
      </c>
      <c r="AF38" s="26"/>
      <c r="AG38">
        <f t="shared" si="2"/>
        <v>150.29461503840005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2.067609699769053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29.061340096841132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73.370000000000019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1.7618387582101698</v>
      </c>
      <c r="AD39">
        <f t="shared" si="1"/>
        <v>198.44711103840004</v>
      </c>
      <c r="AE39">
        <f>'IDT-1'!E39</f>
        <v>0</v>
      </c>
      <c r="AF39" s="26"/>
      <c r="AG39">
        <f t="shared" si="2"/>
        <v>198.44711103840004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2.067609699769053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29.061340096841132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73.370000000000019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1.7618387582101698</v>
      </c>
      <c r="AD40">
        <f t="shared" si="1"/>
        <v>198.44711103840004</v>
      </c>
      <c r="AE40">
        <f>'IDT-1'!E40</f>
        <v>0</v>
      </c>
      <c r="AF40" s="26"/>
      <c r="AG40">
        <f t="shared" si="2"/>
        <v>198.44711103840004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2.067609699769053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29.061340096841132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73.370000000000019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2.3389170471528655</v>
      </c>
      <c r="AD41">
        <f t="shared" si="1"/>
        <v>132.87003274945732</v>
      </c>
      <c r="AE41">
        <f>'IDT-1'!E41</f>
        <v>0</v>
      </c>
      <c r="AF41" s="26"/>
      <c r="AG41">
        <f t="shared" si="2"/>
        <v>132.87003274945732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-65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2.067609699769053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29.061340096841132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73.440000000000026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1.7624547582101697</v>
      </c>
      <c r="AD42">
        <f t="shared" si="1"/>
        <v>198.51649503840002</v>
      </c>
      <c r="AE42">
        <f>'IDT-1'!E42</f>
        <v>0</v>
      </c>
      <c r="AF42" s="26"/>
      <c r="AG42">
        <f t="shared" si="2"/>
        <v>198.51649503840002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2.067609699769053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29.061340096841132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73.440000000000026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1.7624547582101697</v>
      </c>
      <c r="AD43">
        <f t="shared" si="1"/>
        <v>198.51649503840002</v>
      </c>
      <c r="AE43">
        <f>'IDT-1'!E43</f>
        <v>0</v>
      </c>
      <c r="AF43" s="26"/>
      <c r="AG43">
        <f t="shared" si="2"/>
        <v>198.51649503840002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2.067609699769053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29.061340096841132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73.590000000000018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1.7637747582101699</v>
      </c>
      <c r="AD44">
        <f t="shared" si="1"/>
        <v>198.66517503840004</v>
      </c>
      <c r="AE44">
        <f>'IDT-1'!E44</f>
        <v>0</v>
      </c>
      <c r="AF44" s="26"/>
      <c r="AG44">
        <f t="shared" si="2"/>
        <v>198.66517503840004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2.0663101604278076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29.061340096841132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73.590000000000018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1.7637633222639668</v>
      </c>
      <c r="AD45">
        <f t="shared" si="1"/>
        <v>198.66388693500497</v>
      </c>
      <c r="AE45">
        <f>'IDT-1'!E45</f>
        <v>0</v>
      </c>
      <c r="AF45" s="26"/>
      <c r="AG45">
        <f t="shared" si="2"/>
        <v>198.66388693500497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2.0663101604278076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29.061340096841132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73.590000000000018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2.3408416112066623</v>
      </c>
      <c r="AD46">
        <f t="shared" si="1"/>
        <v>133.08680864606228</v>
      </c>
      <c r="AE46">
        <f>'IDT-1'!E46</f>
        <v>0</v>
      </c>
      <c r="AF46" s="26"/>
      <c r="AG46">
        <f t="shared" si="2"/>
        <v>133.08680864606228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-65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2.0663101604278076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29.061340096841132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73.590000000000018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1.7637633222639668</v>
      </c>
      <c r="AD47">
        <f t="shared" si="1"/>
        <v>198.66388693500497</v>
      </c>
      <c r="AE47">
        <f>'IDT-1'!E47</f>
        <v>0</v>
      </c>
      <c r="AF47" s="26"/>
      <c r="AG47">
        <f t="shared" si="2"/>
        <v>198.66388693500497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2.0663101604278076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29.061340096841132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73.590000000000018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1.7637633222639668</v>
      </c>
      <c r="AD48">
        <f t="shared" si="1"/>
        <v>198.66388693500497</v>
      </c>
      <c r="AE48">
        <f>'IDT-1'!E48</f>
        <v>0</v>
      </c>
      <c r="AF48" s="26"/>
      <c r="AG48">
        <f t="shared" si="2"/>
        <v>198.66388693500497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2.0663101604278076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29.061340096841132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73.590000000000018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1.7637633222639668</v>
      </c>
      <c r="AD49">
        <f t="shared" si="1"/>
        <v>198.66388693500497</v>
      </c>
      <c r="AE49">
        <f>'IDT-1'!E49</f>
        <v>0</v>
      </c>
      <c r="AF49" s="26"/>
      <c r="AG49">
        <f t="shared" si="2"/>
        <v>198.66388693500497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2.0663101604278076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29.061340096841132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73.590000000000018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1.7637633222639668</v>
      </c>
      <c r="AD50">
        <f t="shared" si="1"/>
        <v>198.66388693500497</v>
      </c>
      <c r="AE50">
        <f>'IDT-1'!E50</f>
        <v>0</v>
      </c>
      <c r="AF50" s="26"/>
      <c r="AG50">
        <f t="shared" si="2"/>
        <v>198.66388693500497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2.0655647382920108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29.061340096841132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73.590000000000018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2.296444413880891</v>
      </c>
      <c r="AD51">
        <f t="shared" si="1"/>
        <v>138.13046042125228</v>
      </c>
      <c r="AE51">
        <f>'IDT-1'!E51</f>
        <v>0</v>
      </c>
      <c r="AF51" s="26"/>
      <c r="AG51">
        <f t="shared" si="2"/>
        <v>138.13046042125228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-60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2.0655647382920108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29.061340096841132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73.590000000000018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1.7637567625491719</v>
      </c>
      <c r="AD52">
        <f t="shared" si="1"/>
        <v>198.66314807258399</v>
      </c>
      <c r="AE52">
        <f>'IDT-1'!E52</f>
        <v>0</v>
      </c>
      <c r="AF52" s="26"/>
      <c r="AG52">
        <f t="shared" si="2"/>
        <v>198.66314807258399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2.0655647382920108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29.061340096841132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73.590000000000018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1.7637567625491719</v>
      </c>
      <c r="AD53">
        <f t="shared" si="1"/>
        <v>198.66314807258399</v>
      </c>
      <c r="AE53">
        <f>'IDT-1'!E53</f>
        <v>0</v>
      </c>
      <c r="AF53" s="26"/>
      <c r="AG53">
        <f t="shared" si="2"/>
        <v>198.66314807258399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2.0655647382920108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29.061340096841132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73.420000000000016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1.762260762549172</v>
      </c>
      <c r="AD54">
        <f t="shared" si="1"/>
        <v>198.49464407258398</v>
      </c>
      <c r="AE54">
        <f>'IDT-1'!E54</f>
        <v>0</v>
      </c>
      <c r="AF54" s="26"/>
      <c r="AG54">
        <f t="shared" si="2"/>
        <v>198.49464407258398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2.0655647382920108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29.061340096841132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73.420000000000016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2.2949484138808911</v>
      </c>
      <c r="AD55">
        <f t="shared" si="1"/>
        <v>137.96195642125227</v>
      </c>
      <c r="AE55">
        <f>'IDT-1'!E55</f>
        <v>0</v>
      </c>
      <c r="AF55" s="26"/>
      <c r="AG55">
        <f t="shared" si="2"/>
        <v>137.96195642125227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-60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2.0655647382920108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29.061340096841132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73.420000000000016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1.762260762549172</v>
      </c>
      <c r="AD56">
        <f t="shared" si="1"/>
        <v>198.49464407258398</v>
      </c>
      <c r="AE56">
        <f>'IDT-1'!E56</f>
        <v>0</v>
      </c>
      <c r="AF56" s="26"/>
      <c r="AG56">
        <f t="shared" si="2"/>
        <v>198.49464407258398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2.0655647382920108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29.061340096841132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73.420000000000016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1.762260762549172</v>
      </c>
      <c r="AD57">
        <f t="shared" si="1"/>
        <v>198.49464407258398</v>
      </c>
      <c r="AE57">
        <f>'IDT-1'!E57</f>
        <v>0</v>
      </c>
      <c r="AF57" s="26"/>
      <c r="AG57">
        <f t="shared" si="2"/>
        <v>198.49464407258398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2.0655647382920108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29.061340096841132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73.420000000000016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1.762260762549172</v>
      </c>
      <c r="AD58">
        <f t="shared" si="1"/>
        <v>198.49464407258398</v>
      </c>
      <c r="AE58">
        <f>'IDT-1'!E58</f>
        <v>0</v>
      </c>
      <c r="AF58" s="26"/>
      <c r="AG58">
        <f t="shared" si="2"/>
        <v>198.49464407258398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2.0655647382920108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29.061340096841132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73.960000000000008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2.299700413880891</v>
      </c>
      <c r="AD59">
        <f t="shared" si="1"/>
        <v>138.49720442125226</v>
      </c>
      <c r="AE59">
        <f>'IDT-1'!E59</f>
        <v>0</v>
      </c>
      <c r="AF59" s="26"/>
      <c r="AG59">
        <f t="shared" si="2"/>
        <v>138.49720442125226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-60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2.0655647382920108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29.061340096841132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73.960000000000008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1.7670127625491718</v>
      </c>
      <c r="AD60">
        <f t="shared" si="1"/>
        <v>199.02989207258398</v>
      </c>
      <c r="AE60">
        <f>'IDT-1'!E60</f>
        <v>0</v>
      </c>
      <c r="AF60" s="26"/>
      <c r="AG60">
        <f t="shared" si="2"/>
        <v>199.02989207258398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2.0655647382920108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29.061447555062465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73.960000000000008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1.7670137081815194</v>
      </c>
      <c r="AD61">
        <f t="shared" si="1"/>
        <v>199.02999858517296</v>
      </c>
      <c r="AE61">
        <f>'IDT-1'!E61</f>
        <v>0</v>
      </c>
      <c r="AF61" s="26"/>
      <c r="AG61">
        <f t="shared" si="2"/>
        <v>199.02999858517296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2.0655647382920108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29.061447555062465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73.88000000000001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1.7663097081815196</v>
      </c>
      <c r="AD62">
        <f t="shared" si="1"/>
        <v>198.95070258517296</v>
      </c>
      <c r="AE62">
        <f>'IDT-1'!E62</f>
        <v>0</v>
      </c>
      <c r="AF62" s="26"/>
      <c r="AG62">
        <f t="shared" si="2"/>
        <v>198.95070258517296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2.0655647382920108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29.06133799898706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73.88000000000001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2.3433870330307514</v>
      </c>
      <c r="AD63">
        <f t="shared" si="1"/>
        <v>133.37351570424832</v>
      </c>
      <c r="AE63">
        <f>'IDT-1'!E63</f>
        <v>0</v>
      </c>
      <c r="AF63" s="26"/>
      <c r="AG63">
        <f t="shared" si="2"/>
        <v>133.37351570424832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-65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2.0655647382920108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29.06133799898706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73.88000000000001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1.7663087440880558</v>
      </c>
      <c r="AD64">
        <f t="shared" si="1"/>
        <v>198.95059399319101</v>
      </c>
      <c r="AE64">
        <f>'IDT-1'!E64</f>
        <v>0</v>
      </c>
      <c r="AF64" s="26"/>
      <c r="AG64">
        <f t="shared" si="2"/>
        <v>198.95059399319101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2.0655647382920108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29.058720894405564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74.430000000000007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1.7711257135677387</v>
      </c>
      <c r="AD65">
        <f t="shared" si="1"/>
        <v>199.49315991912985</v>
      </c>
      <c r="AE65">
        <f>'IDT-1'!E65</f>
        <v>0</v>
      </c>
      <c r="AF65" s="26"/>
      <c r="AG65">
        <f t="shared" si="2"/>
        <v>199.49315991912985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2.0655647382920108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29.058720894405564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74.430000000000007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1.7711257135677387</v>
      </c>
      <c r="AD66">
        <f t="shared" si="1"/>
        <v>199.49315991912985</v>
      </c>
      <c r="AE66">
        <f>'IDT-1'!E66</f>
        <v>0</v>
      </c>
      <c r="AF66" s="26"/>
      <c r="AG66">
        <f t="shared" si="2"/>
        <v>199.49315991912985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2.0655647382920108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29.058720894405564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74.430000000000007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2.3482040025104345</v>
      </c>
      <c r="AD67">
        <f t="shared" si="1"/>
        <v>133.91608163018714</v>
      </c>
      <c r="AE67">
        <f>'IDT-1'!E67</f>
        <v>0</v>
      </c>
      <c r="AF67" s="26"/>
      <c r="AG67">
        <f t="shared" si="2"/>
        <v>133.91608163018714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-65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2.0655647382920108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29.058720894405564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74.330000000000013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1.7702457135677387</v>
      </c>
      <c r="AD68">
        <f t="shared" ref="AD68:AD98" si="4">SUM(B68:AB68,AI68:AR68)-AC68</f>
        <v>199.39403991912985</v>
      </c>
      <c r="AE68">
        <f>'IDT-1'!E68</f>
        <v>0</v>
      </c>
      <c r="AF68" s="26"/>
      <c r="AG68">
        <f t="shared" ref="AG68:AG98" si="5">SUM(AD68:AF68)+AT68</f>
        <v>199.39403991912985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2.0655647382920108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29.058720894405564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74.330000000000013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1.7702457135677387</v>
      </c>
      <c r="AD69">
        <f t="shared" si="4"/>
        <v>199.39403991912985</v>
      </c>
      <c r="AE69">
        <f>'IDT-1'!E69</f>
        <v>0</v>
      </c>
      <c r="AF69" s="26"/>
      <c r="AG69">
        <f t="shared" si="5"/>
        <v>199.39403991912985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2.0655647382920108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29.058720894405564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74.330000000000013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1.7702457135677387</v>
      </c>
      <c r="AD70">
        <f t="shared" si="4"/>
        <v>199.39403991912985</v>
      </c>
      <c r="AE70">
        <f>'IDT-1'!E70</f>
        <v>0</v>
      </c>
      <c r="AF70" s="26"/>
      <c r="AG70">
        <f t="shared" si="5"/>
        <v>199.39403991912985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2.0655647382920108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74.000000000000014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2.3444312586396654</v>
      </c>
      <c r="AD71">
        <f t="shared" si="4"/>
        <v>133.49113347965235</v>
      </c>
      <c r="AE71">
        <f>'IDT-1'!E71</f>
        <v>0</v>
      </c>
      <c r="AF71" s="26"/>
      <c r="AG71">
        <f t="shared" si="5"/>
        <v>133.49113347965235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-65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2.0663101604278076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74.000000000000014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1.7673595294117648</v>
      </c>
      <c r="AD72">
        <f t="shared" si="4"/>
        <v>199.06895063101604</v>
      </c>
      <c r="AE72">
        <f>'IDT-1'!E72</f>
        <v>0</v>
      </c>
      <c r="AF72" s="26"/>
      <c r="AG72">
        <f t="shared" si="5"/>
        <v>199.06895063101604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2.0663101604278076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72.970000000000013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1.7582955294117648</v>
      </c>
      <c r="AD73">
        <f t="shared" si="4"/>
        <v>198.04801463101606</v>
      </c>
      <c r="AE73">
        <f>'IDT-1'!E73</f>
        <v>0</v>
      </c>
      <c r="AF73" s="26"/>
      <c r="AG73">
        <f t="shared" si="5"/>
        <v>198.04801463101606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2.0663101604278076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72.970000000000013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1.7582955294117648</v>
      </c>
      <c r="AD74">
        <f t="shared" si="4"/>
        <v>198.04801463101606</v>
      </c>
      <c r="AE74">
        <f>'IDT-1'!E74</f>
        <v>0</v>
      </c>
      <c r="AF74" s="26"/>
      <c r="AG74">
        <f t="shared" si="5"/>
        <v>198.04801463101606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2.0663101604278076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71.88000000000001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1.5893033550776243</v>
      </c>
      <c r="AD75">
        <f t="shared" si="4"/>
        <v>118.7470068053502</v>
      </c>
      <c r="AE75">
        <f>'IDT-1'!E75</f>
        <v>0</v>
      </c>
      <c r="AF75" s="26"/>
      <c r="AG75">
        <f t="shared" si="5"/>
        <v>118.7470068053502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71.88000000000001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1.6635309653579677</v>
      </c>
      <c r="AD76">
        <f t="shared" si="4"/>
        <v>187.37407873441109</v>
      </c>
      <c r="AE76">
        <f>'IDT-1'!E76</f>
        <v>0</v>
      </c>
      <c r="AF76" s="26"/>
      <c r="AG76">
        <f t="shared" si="5"/>
        <v>187.37407873441109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38.700000000000003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71.88000000000001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7.93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1.6630029653579679</v>
      </c>
      <c r="AD77">
        <f t="shared" si="4"/>
        <v>187.31460673441109</v>
      </c>
      <c r="AE77">
        <f>'IDT-1'!E77</f>
        <v>0</v>
      </c>
      <c r="AF77" s="26"/>
      <c r="AG77">
        <f t="shared" si="5"/>
        <v>187.31460673441109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30.71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71.88000000000001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10.64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1.7053309653579676</v>
      </c>
      <c r="AD78">
        <f t="shared" si="4"/>
        <v>192.08227873441106</v>
      </c>
      <c r="AE78">
        <f>'IDT-1'!E78</f>
        <v>0</v>
      </c>
      <c r="AF78" s="26"/>
      <c r="AG78">
        <f t="shared" si="5"/>
        <v>192.08227873441106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32.81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2.067609699769053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71.88000000000001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12.58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1.705946965357968</v>
      </c>
      <c r="AD79">
        <f t="shared" si="4"/>
        <v>192.15166273441108</v>
      </c>
      <c r="AE79">
        <f>'IDT-1'!E79</f>
        <v>0</v>
      </c>
      <c r="AF79" s="26"/>
      <c r="AG79">
        <f t="shared" si="5"/>
        <v>192.15166273441108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30.94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2.067609699769053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71.88000000000001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1.411752240579921</v>
      </c>
      <c r="AD80">
        <f t="shared" si="4"/>
        <v>138.92585745918913</v>
      </c>
      <c r="AE80">
        <f>'IDT-1'!E80</f>
        <v>0</v>
      </c>
      <c r="AF80" s="26"/>
      <c r="AG80">
        <f t="shared" si="5"/>
        <v>138.92585745918913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2.067609699769053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71.88000000000001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12.87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1.7060349653579678</v>
      </c>
      <c r="AD81">
        <f t="shared" si="4"/>
        <v>192.16157473441109</v>
      </c>
      <c r="AE81">
        <f>'IDT-1'!E81</f>
        <v>0</v>
      </c>
      <c r="AF81" s="26"/>
      <c r="AG81">
        <f t="shared" si="5"/>
        <v>192.16157473441109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30.66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2.067609699769053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71.88000000000001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12.77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1.7057709653579678</v>
      </c>
      <c r="AD82">
        <f t="shared" si="4"/>
        <v>192.13183873441108</v>
      </c>
      <c r="AE82">
        <f>'IDT-1'!E82</f>
        <v>0</v>
      </c>
      <c r="AF82" s="26"/>
      <c r="AG82">
        <f t="shared" si="5"/>
        <v>192.13183873441108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30.73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1.9277142857142857</v>
      </c>
      <c r="F83">
        <f>GT_Spot!S83</f>
        <v>0</v>
      </c>
      <c r="G83">
        <f>PPCL_NG!S83</f>
        <v>36.36</v>
      </c>
      <c r="H83">
        <f>PPCL_Spot!S83</f>
        <v>6.8078725398313029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71.88000000000001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12.96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1.6767131640648012</v>
      </c>
      <c r="AD83">
        <f t="shared" si="4"/>
        <v>188.85887366148077</v>
      </c>
      <c r="AE83">
        <f>'IDT-1'!E83</f>
        <v>0</v>
      </c>
      <c r="AF83" s="26"/>
      <c r="AG83">
        <f t="shared" si="5"/>
        <v>188.85887366148077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30.57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1.9277142857142857</v>
      </c>
      <c r="F84">
        <f>GT_Spot!S84</f>
        <v>0</v>
      </c>
      <c r="G84">
        <f>PPCL_NG!S84</f>
        <v>36.36</v>
      </c>
      <c r="H84">
        <f>PPCL_Spot!S84</f>
        <v>6.8078725398313029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71.88000000000001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1.4712117145087076</v>
      </c>
      <c r="AD84">
        <f t="shared" si="4"/>
        <v>125.53437511103687</v>
      </c>
      <c r="AE84">
        <f>'IDT-1'!E84</f>
        <v>0</v>
      </c>
      <c r="AF84" s="26"/>
      <c r="AG84">
        <f t="shared" si="5"/>
        <v>125.53437511103687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2.067609699769053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71.88000000000001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11.22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1.6633549653579678</v>
      </c>
      <c r="AD85">
        <f t="shared" si="4"/>
        <v>187.35425473441109</v>
      </c>
      <c r="AE85">
        <f>'IDT-1'!E85</f>
        <v>0</v>
      </c>
      <c r="AF85" s="26"/>
      <c r="AG85">
        <f t="shared" si="5"/>
        <v>187.35425473441109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27.46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2.067609699769053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71.88000000000001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11.42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1.6632669653579677</v>
      </c>
      <c r="AD86">
        <f t="shared" si="4"/>
        <v>187.34434273441107</v>
      </c>
      <c r="AE86">
        <f>'IDT-1'!E86</f>
        <v>0</v>
      </c>
      <c r="AF86" s="26"/>
      <c r="AG86">
        <f t="shared" si="5"/>
        <v>187.34434273441107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27.25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2.067609699769053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73.180000000000007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11.61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1.6746189653579679</v>
      </c>
      <c r="AD87">
        <f t="shared" si="4"/>
        <v>188.6229907344111</v>
      </c>
      <c r="AE87">
        <f>'IDT-1'!E87</f>
        <v>0</v>
      </c>
      <c r="AF87" s="26"/>
      <c r="AG87">
        <f t="shared" si="5"/>
        <v>188.6229907344111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27.05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2.067609699769053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73.180000000000007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11.71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1.674882965357968</v>
      </c>
      <c r="AD88">
        <f t="shared" si="4"/>
        <v>188.65272673441109</v>
      </c>
      <c r="AE88">
        <f>'IDT-1'!E88</f>
        <v>0</v>
      </c>
      <c r="AF88" s="26"/>
      <c r="AG88">
        <f t="shared" si="5"/>
        <v>188.65272673441109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26.98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2.067609699769053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29.059999999999995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73.180000000000007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1.5119735158018743</v>
      </c>
      <c r="AD89">
        <f t="shared" si="4"/>
        <v>130.12563618396717</v>
      </c>
      <c r="AE89">
        <f>'IDT-1'!E89</f>
        <v>0</v>
      </c>
      <c r="AF89" s="26"/>
      <c r="AG89">
        <f t="shared" si="5"/>
        <v>130.12563618396717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-20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2.067609699769053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29.059999999999995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73.180000000000007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8.61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1.5893469653579679</v>
      </c>
      <c r="AD90">
        <f t="shared" si="4"/>
        <v>179.01826273441108</v>
      </c>
      <c r="AE90">
        <f>'IDT-1'!E90</f>
        <v>0</v>
      </c>
      <c r="AF90" s="26"/>
      <c r="AG90">
        <f t="shared" si="5"/>
        <v>179.01826273441108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20.36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2.067609699769053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29.059999999999995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73.720000000000013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8.9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1.594274965357968</v>
      </c>
      <c r="AD91">
        <f t="shared" si="4"/>
        <v>179.57333473441113</v>
      </c>
      <c r="AE91">
        <f>'IDT-1'!E91</f>
        <v>0</v>
      </c>
      <c r="AF91" s="26"/>
      <c r="AG91">
        <f t="shared" si="5"/>
        <v>179.57333473441113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20.09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29.059999999999995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72.40000000000002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1.582482965357968</v>
      </c>
      <c r="AD92">
        <f t="shared" si="4"/>
        <v>178.24512673441112</v>
      </c>
      <c r="AE92">
        <f>'IDT-1'!E92</f>
        <v>0</v>
      </c>
      <c r="AF92" s="26"/>
      <c r="AG92">
        <f t="shared" si="5"/>
        <v>178.24512673441112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19.97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72.820000000000022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1.5719229653579678</v>
      </c>
      <c r="AD93">
        <f t="shared" si="4"/>
        <v>177.0556867344111</v>
      </c>
      <c r="AE93">
        <f>'IDT-1'!E93</f>
        <v>0</v>
      </c>
      <c r="AF93" s="26"/>
      <c r="AG93">
        <f t="shared" si="5"/>
        <v>177.0556867344111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73.390000000000015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1.5436921534128509</v>
      </c>
      <c r="AD94">
        <f t="shared" si="4"/>
        <v>123.65391754635621</v>
      </c>
      <c r="AE94">
        <f>'IDT-1'!E94</f>
        <v>0</v>
      </c>
      <c r="AF94" s="26"/>
      <c r="AG94">
        <f t="shared" si="5"/>
        <v>123.65391754635621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2.067609699769053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72.310000000000016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8.9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1.567258965357968</v>
      </c>
      <c r="AD95">
        <f t="shared" si="4"/>
        <v>176.53035073441109</v>
      </c>
      <c r="AE95">
        <f>'IDT-1'!E95</f>
        <v>0</v>
      </c>
      <c r="AF95" s="26"/>
      <c r="AG95">
        <f t="shared" si="5"/>
        <v>176.53035073441109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20.079999999999998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2.067609699769053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72.310000000000016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8.8000000000000007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1.5671709653579682</v>
      </c>
      <c r="AD96">
        <f t="shared" si="4"/>
        <v>176.5204387344111</v>
      </c>
      <c r="AE96">
        <f>'IDT-1'!E96</f>
        <v>0</v>
      </c>
      <c r="AF96" s="26"/>
      <c r="AG96">
        <f t="shared" si="5"/>
        <v>176.5204387344111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20.170000000000002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2.067609699769053</v>
      </c>
      <c r="F97">
        <f>GT_Spot!S97</f>
        <v>0</v>
      </c>
      <c r="G97">
        <f>PPCL_NG!S97</f>
        <v>36.36</v>
      </c>
      <c r="H97">
        <f>PPCL_Spot!S97</f>
        <v>9.66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72.310000000000016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4.26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1.4370189653579675</v>
      </c>
      <c r="AD97">
        <f t="shared" si="4"/>
        <v>161.86059073441106</v>
      </c>
      <c r="AE97">
        <f>'IDT-1'!E97</f>
        <v>0</v>
      </c>
      <c r="AF97" s="26"/>
      <c r="AG97">
        <f t="shared" si="5"/>
        <v>161.86059073441106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10.26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2.067609699769053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72.310000000000016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2.81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1.3968029653579679</v>
      </c>
      <c r="AD98">
        <f t="shared" si="4"/>
        <v>157.33080673441111</v>
      </c>
      <c r="AE98">
        <f>'IDT-1'!E98</f>
        <v>0</v>
      </c>
      <c r="AF98" s="26"/>
      <c r="AG98">
        <f t="shared" si="5"/>
        <v>157.33080673441111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6.8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4.9538700191322331E-2</v>
      </c>
      <c r="F99">
        <f t="shared" si="6"/>
        <v>0</v>
      </c>
      <c r="G99">
        <f t="shared" si="6"/>
        <v>0.87264000000000064</v>
      </c>
      <c r="H99">
        <f t="shared" si="6"/>
        <v>0.24053143626991566</v>
      </c>
      <c r="I99">
        <f t="shared" si="6"/>
        <v>0.69168796944189026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1.748862500000002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4.3997500000000002E-2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3.9440408915482651E-2</v>
      </c>
      <c r="AD99">
        <f t="shared" si="6"/>
        <v>3.9527601969876476</v>
      </c>
      <c r="AE99">
        <f t="shared" si="6"/>
        <v>0</v>
      </c>
      <c r="AG99">
        <f t="shared" si="6"/>
        <v>3.9527601969876476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-0.24374999999999999</v>
      </c>
      <c r="AM99">
        <f t="shared" si="6"/>
        <v>0</v>
      </c>
      <c r="AN99">
        <f t="shared" si="6"/>
        <v>0</v>
      </c>
      <c r="AO99">
        <f t="shared" si="6"/>
        <v>0.12999249999999998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4.8400070945663973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7.74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0.21832806243218428</v>
      </c>
      <c r="AD3">
        <f>SUM(B3:AB3,AI3:AR3)-AC3</f>
        <v>24.591679032134209</v>
      </c>
      <c r="AE3">
        <f>'IDT-1'!D3</f>
        <v>0</v>
      </c>
      <c r="AF3" s="26"/>
      <c r="AG3">
        <f>SUM(AD3:AF3)</f>
        <v>24.591679032134209</v>
      </c>
      <c r="AI3" s="75">
        <f>PXIL!L3</f>
        <v>0</v>
      </c>
      <c r="AJ3" s="75">
        <f>PXIL!R3</f>
        <v>0</v>
      </c>
      <c r="AK3" s="75">
        <f>RTM_IEX!L3</f>
        <v>2.9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7.74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0.22404800000000002</v>
      </c>
      <c r="AD4">
        <f t="shared" ref="AD4:AD67" si="1">SUM(B4:AB4,AI4:AR4)-AC4</f>
        <v>25.235952000000001</v>
      </c>
      <c r="AE4">
        <f>'IDT-1'!D4</f>
        <v>0</v>
      </c>
      <c r="AF4" s="26"/>
      <c r="AG4">
        <f t="shared" ref="AG4:AG67" si="2">SUM(AD4:AF4)</f>
        <v>25.235952000000001</v>
      </c>
      <c r="AI4" s="75">
        <f>PXIL!L4</f>
        <v>0</v>
      </c>
      <c r="AJ4" s="75">
        <f>PXIL!R4</f>
        <v>0</v>
      </c>
      <c r="AK4" s="75">
        <f>RTM_IEX!L4</f>
        <v>2.9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7.74</v>
      </c>
      <c r="AB5" s="117">
        <f>-STOA!R5</f>
        <v>0</v>
      </c>
      <c r="AC5">
        <f t="shared" si="0"/>
        <v>0.19852800000000004</v>
      </c>
      <c r="AD5">
        <f t="shared" si="1"/>
        <v>22.361472000000003</v>
      </c>
      <c r="AE5">
        <f>'IDT-1'!D5</f>
        <v>0</v>
      </c>
      <c r="AF5" s="26"/>
      <c r="AG5">
        <f t="shared" si="2"/>
        <v>22.361472000000003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7.74</v>
      </c>
      <c r="AB6" s="117">
        <f>-STOA!R6</f>
        <v>0</v>
      </c>
      <c r="AC6">
        <f t="shared" si="0"/>
        <v>0.21736000000000005</v>
      </c>
      <c r="AD6">
        <f t="shared" si="1"/>
        <v>24.482640000000004</v>
      </c>
      <c r="AE6">
        <f>'IDT-1'!D6</f>
        <v>0</v>
      </c>
      <c r="AF6" s="26"/>
      <c r="AG6">
        <f t="shared" si="2"/>
        <v>24.482640000000004</v>
      </c>
      <c r="AI6" s="75">
        <f>PXIL!L6</f>
        <v>0</v>
      </c>
      <c r="AJ6" s="75">
        <f>PXIL!R6</f>
        <v>0</v>
      </c>
      <c r="AK6" s="75">
        <f>RTM_IEX!L6</f>
        <v>2.14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7.74</v>
      </c>
      <c r="AB7" s="117">
        <f>-STOA!R7</f>
        <v>0</v>
      </c>
      <c r="AC7">
        <f t="shared" si="0"/>
        <v>0.27517600000000003</v>
      </c>
      <c r="AD7">
        <f t="shared" si="1"/>
        <v>30.994824000000005</v>
      </c>
      <c r="AE7">
        <f>'IDT-1'!D7</f>
        <v>0</v>
      </c>
      <c r="AF7" s="26"/>
      <c r="AG7">
        <f t="shared" si="2"/>
        <v>30.994824000000005</v>
      </c>
      <c r="AI7" s="75">
        <f>PXIL!L7</f>
        <v>0</v>
      </c>
      <c r="AJ7" s="75">
        <f>PXIL!R7</f>
        <v>0</v>
      </c>
      <c r="AK7" s="75">
        <f>RTM_IEX!L7</f>
        <v>8.7100000000000009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7.74</v>
      </c>
      <c r="AB8" s="117">
        <f>-STOA!R8</f>
        <v>0</v>
      </c>
      <c r="AC8">
        <f t="shared" si="0"/>
        <v>0.21982400000000005</v>
      </c>
      <c r="AD8">
        <f t="shared" si="1"/>
        <v>24.760176000000005</v>
      </c>
      <c r="AE8">
        <f>'IDT-1'!D8</f>
        <v>0</v>
      </c>
      <c r="AF8" s="26"/>
      <c r="AG8">
        <f t="shared" si="2"/>
        <v>24.760176000000005</v>
      </c>
      <c r="AI8" s="75">
        <f>PXIL!L8</f>
        <v>0</v>
      </c>
      <c r="AJ8" s="75">
        <f>PXIL!R8</f>
        <v>0</v>
      </c>
      <c r="AK8" s="75">
        <f>RTM_IEX!L8</f>
        <v>2.42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7.74</v>
      </c>
      <c r="AB9" s="117">
        <f>-STOA!R9</f>
        <v>0</v>
      </c>
      <c r="AC9">
        <f t="shared" si="0"/>
        <v>0.23971200000000004</v>
      </c>
      <c r="AD9">
        <f t="shared" si="1"/>
        <v>27.000288000000001</v>
      </c>
      <c r="AE9">
        <f>'IDT-1'!D9</f>
        <v>0</v>
      </c>
      <c r="AF9" s="26"/>
      <c r="AG9">
        <f t="shared" si="2"/>
        <v>27.000288000000001</v>
      </c>
      <c r="AI9" s="75">
        <f>PXIL!L9</f>
        <v>0</v>
      </c>
      <c r="AJ9" s="75">
        <f>PXIL!R9</f>
        <v>0</v>
      </c>
      <c r="AK9" s="75">
        <f>RTM_IEX!L9</f>
        <v>4.3499999999999996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7.74</v>
      </c>
      <c r="AB10" s="117">
        <f>-STOA!R10</f>
        <v>0</v>
      </c>
      <c r="AC10">
        <f t="shared" si="0"/>
        <v>0.23548800000000003</v>
      </c>
      <c r="AD10">
        <f t="shared" si="1"/>
        <v>26.524512000000001</v>
      </c>
      <c r="AE10">
        <f>'IDT-1'!D10</f>
        <v>0</v>
      </c>
      <c r="AF10" s="26"/>
      <c r="AG10">
        <f t="shared" si="2"/>
        <v>26.524512000000001</v>
      </c>
      <c r="AI10" s="75">
        <f>PXIL!L10</f>
        <v>0</v>
      </c>
      <c r="AJ10" s="75">
        <f>PXIL!R10</f>
        <v>0</v>
      </c>
      <c r="AK10" s="75">
        <f>RTM_IEX!L10</f>
        <v>3.87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7.74</v>
      </c>
      <c r="AB11" s="117">
        <f>-STOA!R11</f>
        <v>0</v>
      </c>
      <c r="AC11">
        <f t="shared" si="0"/>
        <v>0.23126400000000003</v>
      </c>
      <c r="AD11">
        <f t="shared" si="1"/>
        <v>26.048736000000002</v>
      </c>
      <c r="AE11">
        <f>'IDT-1'!D11</f>
        <v>0</v>
      </c>
      <c r="AF11" s="26"/>
      <c r="AG11">
        <f t="shared" si="2"/>
        <v>26.048736000000002</v>
      </c>
      <c r="AI11" s="75">
        <f>PXIL!L11</f>
        <v>0</v>
      </c>
      <c r="AJ11" s="75">
        <f>PXIL!R11</f>
        <v>0</v>
      </c>
      <c r="AK11" s="75">
        <f>RTM_IEX!L11</f>
        <v>3.39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7.74</v>
      </c>
      <c r="AB12" s="117">
        <f>-STOA!R12</f>
        <v>0</v>
      </c>
      <c r="AC12">
        <f t="shared" si="0"/>
        <v>0.23126400000000003</v>
      </c>
      <c r="AD12">
        <f t="shared" si="1"/>
        <v>26.048736000000002</v>
      </c>
      <c r="AE12">
        <f>'IDT-1'!D12</f>
        <v>0</v>
      </c>
      <c r="AF12" s="26"/>
      <c r="AG12">
        <f t="shared" si="2"/>
        <v>26.048736000000002</v>
      </c>
      <c r="AI12" s="75">
        <f>PXIL!L12</f>
        <v>0</v>
      </c>
      <c r="AJ12" s="75">
        <f>PXIL!R12</f>
        <v>0</v>
      </c>
      <c r="AK12" s="75">
        <f>RTM_IEX!L12</f>
        <v>3.39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7.74</v>
      </c>
      <c r="AB13" s="117">
        <f>-STOA!R13</f>
        <v>0</v>
      </c>
      <c r="AC13">
        <f t="shared" si="0"/>
        <v>0.26954400000000001</v>
      </c>
      <c r="AD13">
        <f t="shared" si="1"/>
        <v>30.360456000000003</v>
      </c>
      <c r="AE13">
        <f>'IDT-1'!D13</f>
        <v>0</v>
      </c>
      <c r="AF13" s="26"/>
      <c r="AG13">
        <f t="shared" si="2"/>
        <v>30.360456000000003</v>
      </c>
      <c r="AI13" s="75">
        <f>PXIL!L13</f>
        <v>0</v>
      </c>
      <c r="AJ13" s="75">
        <f>PXIL!R13</f>
        <v>0</v>
      </c>
      <c r="AK13" s="75">
        <f>RTM_IEX!L13</f>
        <v>7.74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7.74</v>
      </c>
      <c r="AB14" s="117">
        <f>-STOA!R14</f>
        <v>0</v>
      </c>
      <c r="AC14">
        <f t="shared" si="0"/>
        <v>0.21850400000000003</v>
      </c>
      <c r="AD14">
        <f t="shared" si="1"/>
        <v>24.611496000000002</v>
      </c>
      <c r="AE14">
        <f>'IDT-1'!D14</f>
        <v>0</v>
      </c>
      <c r="AF14" s="26"/>
      <c r="AG14">
        <f t="shared" si="2"/>
        <v>24.611496000000002</v>
      </c>
      <c r="AI14" s="75">
        <f>PXIL!L14</f>
        <v>0</v>
      </c>
      <c r="AJ14" s="75">
        <f>PXIL!R14</f>
        <v>0</v>
      </c>
      <c r="AK14" s="75">
        <f>RTM_IEX!L14</f>
        <v>1.94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7.74</v>
      </c>
      <c r="AB15" s="117">
        <f>-STOA!R15</f>
        <v>0</v>
      </c>
      <c r="AC15">
        <f t="shared" si="0"/>
        <v>0.23126400000000003</v>
      </c>
      <c r="AD15">
        <f t="shared" si="1"/>
        <v>26.048736000000002</v>
      </c>
      <c r="AE15">
        <f>'IDT-1'!D15</f>
        <v>0</v>
      </c>
      <c r="AF15" s="26"/>
      <c r="AG15">
        <f t="shared" si="2"/>
        <v>26.048736000000002</v>
      </c>
      <c r="AI15" s="75">
        <f>PXIL!L15</f>
        <v>0</v>
      </c>
      <c r="AJ15" s="75">
        <f>PXIL!R15</f>
        <v>0</v>
      </c>
      <c r="AK15" s="75">
        <f>RTM_IEX!L15</f>
        <v>3.39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7.74</v>
      </c>
      <c r="AB16" s="117">
        <f>-STOA!R16</f>
        <v>0</v>
      </c>
      <c r="AC16">
        <f t="shared" si="0"/>
        <v>0.23126400000000003</v>
      </c>
      <c r="AD16">
        <f t="shared" si="1"/>
        <v>26.048736000000002</v>
      </c>
      <c r="AE16">
        <f>'IDT-1'!D16</f>
        <v>0</v>
      </c>
      <c r="AF16" s="26"/>
      <c r="AG16">
        <f t="shared" si="2"/>
        <v>26.048736000000002</v>
      </c>
      <c r="AI16" s="75">
        <f>PXIL!L16</f>
        <v>0</v>
      </c>
      <c r="AJ16" s="75">
        <f>PXIL!R16</f>
        <v>0</v>
      </c>
      <c r="AK16" s="75">
        <f>RTM_IEX!L16</f>
        <v>3.39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7.74</v>
      </c>
      <c r="AB17" s="117">
        <f>-STOA!R17</f>
        <v>0</v>
      </c>
      <c r="AC17">
        <f t="shared" si="0"/>
        <v>0.22695200000000004</v>
      </c>
      <c r="AD17">
        <f t="shared" si="1"/>
        <v>25.563047999999998</v>
      </c>
      <c r="AE17">
        <f>'IDT-1'!D17</f>
        <v>0</v>
      </c>
      <c r="AF17" s="26"/>
      <c r="AG17">
        <f t="shared" si="2"/>
        <v>25.563047999999998</v>
      </c>
      <c r="AI17" s="75">
        <f>PXIL!L17</f>
        <v>0</v>
      </c>
      <c r="AJ17" s="75">
        <f>PXIL!R17</f>
        <v>0</v>
      </c>
      <c r="AK17" s="75">
        <f>RTM_IEX!L17</f>
        <v>2.9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1.91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7.74</v>
      </c>
      <c r="AB18" s="117">
        <f>-STOA!R18</f>
        <v>0</v>
      </c>
      <c r="AC18">
        <f t="shared" si="0"/>
        <v>0.22563200000000005</v>
      </c>
      <c r="AD18">
        <f t="shared" si="1"/>
        <v>25.414368</v>
      </c>
      <c r="AE18">
        <f>'IDT-1'!D18</f>
        <v>0</v>
      </c>
      <c r="AF18" s="26"/>
      <c r="AG18">
        <f t="shared" si="2"/>
        <v>25.414368</v>
      </c>
      <c r="AI18" s="75">
        <f>PXIL!L18</f>
        <v>0</v>
      </c>
      <c r="AJ18" s="75">
        <f>PXIL!R18</f>
        <v>0</v>
      </c>
      <c r="AK18" s="75">
        <f>RTM_IEX!L18</f>
        <v>2.9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7.74</v>
      </c>
      <c r="AB19" s="117">
        <f>-STOA!R19</f>
        <v>0</v>
      </c>
      <c r="AC19">
        <f t="shared" si="0"/>
        <v>0.26479200000000003</v>
      </c>
      <c r="AD19">
        <f t="shared" si="1"/>
        <v>29.825207999999996</v>
      </c>
      <c r="AE19">
        <f>'IDT-1'!D19</f>
        <v>0</v>
      </c>
      <c r="AF19" s="26"/>
      <c r="AG19">
        <f t="shared" si="2"/>
        <v>29.825207999999996</v>
      </c>
      <c r="AI19" s="75">
        <f>PXIL!L19</f>
        <v>0</v>
      </c>
      <c r="AJ19" s="75">
        <f>PXIL!R19</f>
        <v>0</v>
      </c>
      <c r="AK19" s="75">
        <f>RTM_IEX!L19</f>
        <v>7.26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1.91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7.74</v>
      </c>
      <c r="AB20" s="117">
        <f>-STOA!R20</f>
        <v>0</v>
      </c>
      <c r="AC20">
        <f t="shared" si="0"/>
        <v>0.21718400000000004</v>
      </c>
      <c r="AD20">
        <f t="shared" si="1"/>
        <v>24.462816000000004</v>
      </c>
      <c r="AE20">
        <f>'IDT-1'!D20</f>
        <v>0</v>
      </c>
      <c r="AF20" s="26"/>
      <c r="AG20">
        <f t="shared" si="2"/>
        <v>24.462816000000004</v>
      </c>
      <c r="AI20" s="75">
        <f>PXIL!L20</f>
        <v>0</v>
      </c>
      <c r="AJ20" s="75">
        <f>PXIL!R20</f>
        <v>0</v>
      </c>
      <c r="AK20" s="75">
        <f>RTM_IEX!L20</f>
        <v>1.94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1.91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7.74</v>
      </c>
      <c r="AB21" s="117">
        <f>-STOA!R21</f>
        <v>0</v>
      </c>
      <c r="AC21">
        <f t="shared" si="0"/>
        <v>0.22994400000000004</v>
      </c>
      <c r="AD21">
        <f t="shared" si="1"/>
        <v>25.900056000000003</v>
      </c>
      <c r="AE21">
        <f>'IDT-1'!D21</f>
        <v>0</v>
      </c>
      <c r="AF21" s="26"/>
      <c r="AG21">
        <f t="shared" si="2"/>
        <v>25.900056000000003</v>
      </c>
      <c r="AI21" s="75">
        <f>PXIL!L21</f>
        <v>0</v>
      </c>
      <c r="AJ21" s="75">
        <f>PXIL!R21</f>
        <v>0</v>
      </c>
      <c r="AK21" s="75">
        <f>RTM_IEX!L21</f>
        <v>3.39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1.91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7.74</v>
      </c>
      <c r="AB22" s="117">
        <f>-STOA!R22</f>
        <v>0</v>
      </c>
      <c r="AC22">
        <f t="shared" si="0"/>
        <v>0.22994400000000004</v>
      </c>
      <c r="AD22">
        <f t="shared" si="1"/>
        <v>25.900056000000003</v>
      </c>
      <c r="AE22">
        <f>'IDT-1'!D22</f>
        <v>0</v>
      </c>
      <c r="AF22" s="26"/>
      <c r="AG22">
        <f t="shared" si="2"/>
        <v>25.900056000000003</v>
      </c>
      <c r="AI22" s="75">
        <f>PXIL!L22</f>
        <v>0</v>
      </c>
      <c r="AJ22" s="75">
        <f>PXIL!R22</f>
        <v>0</v>
      </c>
      <c r="AK22" s="75">
        <f>RTM_IEX!L22</f>
        <v>3.39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1.91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7.74</v>
      </c>
      <c r="AB23" s="117">
        <f>-STOA!R23</f>
        <v>0</v>
      </c>
      <c r="AC23">
        <f t="shared" si="0"/>
        <v>0.22563200000000005</v>
      </c>
      <c r="AD23">
        <f t="shared" si="1"/>
        <v>25.414368</v>
      </c>
      <c r="AE23">
        <f>'IDT-1'!D23</f>
        <v>0</v>
      </c>
      <c r="AF23" s="26"/>
      <c r="AG23">
        <f t="shared" si="2"/>
        <v>25.414368</v>
      </c>
      <c r="AI23" s="75">
        <f>PXIL!L23</f>
        <v>0</v>
      </c>
      <c r="AJ23" s="75">
        <f>PXIL!R23</f>
        <v>0</v>
      </c>
      <c r="AK23" s="75">
        <f>RTM_IEX!L23</f>
        <v>2.9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1.91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7.74</v>
      </c>
      <c r="AB24" s="117">
        <f>-STOA!R24</f>
        <v>0</v>
      </c>
      <c r="AC24">
        <f t="shared" si="0"/>
        <v>0.22563200000000005</v>
      </c>
      <c r="AD24">
        <f t="shared" si="1"/>
        <v>25.414368</v>
      </c>
      <c r="AE24">
        <f>'IDT-1'!D24</f>
        <v>0</v>
      </c>
      <c r="AF24" s="26"/>
      <c r="AG24">
        <f t="shared" si="2"/>
        <v>25.414368</v>
      </c>
      <c r="AI24" s="75">
        <f>PXIL!L24</f>
        <v>0</v>
      </c>
      <c r="AJ24" s="75">
        <f>PXIL!R24</f>
        <v>0</v>
      </c>
      <c r="AK24" s="75">
        <f>RTM_IEX!L24</f>
        <v>2.9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2.125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7.74</v>
      </c>
      <c r="AB25" s="117">
        <f>-STOA!R25</f>
        <v>0</v>
      </c>
      <c r="AC25">
        <f t="shared" si="0"/>
        <v>0.26589200000000002</v>
      </c>
      <c r="AD25">
        <f t="shared" si="1"/>
        <v>29.949107999999995</v>
      </c>
      <c r="AE25">
        <f>'IDT-1'!D25</f>
        <v>0</v>
      </c>
      <c r="AF25" s="26"/>
      <c r="AG25">
        <f t="shared" si="2"/>
        <v>29.949107999999995</v>
      </c>
      <c r="AI25" s="75">
        <f>PXIL!L25</f>
        <v>0</v>
      </c>
      <c r="AJ25" s="75">
        <f>PXIL!R25</f>
        <v>0</v>
      </c>
      <c r="AK25" s="75">
        <f>RTM_IEX!L25</f>
        <v>7.26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2.0293749999999999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7.74</v>
      </c>
      <c r="AB26" s="117">
        <f>-STOA!R26</f>
        <v>0</v>
      </c>
      <c r="AC26">
        <f t="shared" si="0"/>
        <v>0.20116250000000002</v>
      </c>
      <c r="AD26">
        <f t="shared" si="1"/>
        <v>22.658212500000001</v>
      </c>
      <c r="AE26">
        <f>'IDT-1'!D26</f>
        <v>0</v>
      </c>
      <c r="AF26" s="26"/>
      <c r="AG26">
        <f t="shared" si="2"/>
        <v>22.658212500000001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2.0293749999999999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7.74</v>
      </c>
      <c r="AB27" s="117">
        <f>-STOA!R27</f>
        <v>0</v>
      </c>
      <c r="AC27">
        <f t="shared" si="0"/>
        <v>0.22668250000000001</v>
      </c>
      <c r="AD27">
        <f t="shared" si="1"/>
        <v>25.5326925</v>
      </c>
      <c r="AE27">
        <f>'IDT-1'!D27</f>
        <v>0</v>
      </c>
      <c r="AF27" s="26"/>
      <c r="AG27">
        <f t="shared" si="2"/>
        <v>25.5326925</v>
      </c>
      <c r="AI27" s="75">
        <f>PXIL!L27</f>
        <v>0</v>
      </c>
      <c r="AJ27" s="75">
        <f>PXIL!R27</f>
        <v>0</v>
      </c>
      <c r="AK27" s="75">
        <f>RTM_IEX!L27</f>
        <v>2.9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2.0293749999999999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7.74</v>
      </c>
      <c r="AB28" s="117">
        <f>-STOA!R28</f>
        <v>0</v>
      </c>
      <c r="AC28">
        <f t="shared" si="0"/>
        <v>0.22668250000000001</v>
      </c>
      <c r="AD28">
        <f t="shared" si="1"/>
        <v>25.5326925</v>
      </c>
      <c r="AE28">
        <f>'IDT-1'!D28</f>
        <v>0</v>
      </c>
      <c r="AF28" s="26"/>
      <c r="AG28">
        <f t="shared" si="2"/>
        <v>25.5326925</v>
      </c>
      <c r="AI28" s="75">
        <f>PXIL!L28</f>
        <v>0</v>
      </c>
      <c r="AJ28" s="75">
        <f>PXIL!R28</f>
        <v>0</v>
      </c>
      <c r="AK28" s="75">
        <f>RTM_IEX!L28</f>
        <v>2.9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2.0293749999999999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7.74</v>
      </c>
      <c r="AB29" s="117">
        <f>-STOA!R29</f>
        <v>0</v>
      </c>
      <c r="AC29">
        <f t="shared" si="0"/>
        <v>0.22245850000000003</v>
      </c>
      <c r="AD29">
        <f t="shared" si="1"/>
        <v>25.056916500000003</v>
      </c>
      <c r="AE29">
        <f>'IDT-1'!D29</f>
        <v>0</v>
      </c>
      <c r="AF29" s="26"/>
      <c r="AG29">
        <f t="shared" si="2"/>
        <v>25.056916500000003</v>
      </c>
      <c r="AI29" s="75">
        <f>PXIL!L29</f>
        <v>0</v>
      </c>
      <c r="AJ29" s="75">
        <f>PXIL!R29</f>
        <v>0</v>
      </c>
      <c r="AK29" s="75">
        <f>RTM_IEX!L29</f>
        <v>2.42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2.0293749999999999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7.74</v>
      </c>
      <c r="AB30" s="117">
        <f>-STOA!R30</f>
        <v>0</v>
      </c>
      <c r="AC30">
        <f t="shared" si="0"/>
        <v>0.22245850000000003</v>
      </c>
      <c r="AD30">
        <f t="shared" si="1"/>
        <v>25.056916500000003</v>
      </c>
      <c r="AE30">
        <f>'IDT-1'!D30</f>
        <v>0</v>
      </c>
      <c r="AF30" s="26"/>
      <c r="AG30">
        <f t="shared" si="2"/>
        <v>25.056916500000003</v>
      </c>
      <c r="AI30" s="75">
        <f>PXIL!L30</f>
        <v>0</v>
      </c>
      <c r="AJ30" s="75">
        <f>PXIL!R30</f>
        <v>0</v>
      </c>
      <c r="AK30" s="75">
        <f>RTM_IEX!L30</f>
        <v>2.42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14.510000000000002</v>
      </c>
      <c r="AB31" s="117">
        <f>-STOA!R31</f>
        <v>0</v>
      </c>
      <c r="AC31">
        <f t="shared" si="0"/>
        <v>0.26100800000000002</v>
      </c>
      <c r="AD31">
        <f t="shared" si="1"/>
        <v>29.398992</v>
      </c>
      <c r="AE31">
        <f>'IDT-1'!D31</f>
        <v>0</v>
      </c>
      <c r="AF31" s="26"/>
      <c r="AG31">
        <f t="shared" si="2"/>
        <v>29.398992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</v>
      </c>
      <c r="I32">
        <f>Bawana_NG!R32</f>
        <v>5.8202726393255348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14.510000000000002</v>
      </c>
      <c r="AB32" s="117">
        <f>-STOA!R32</f>
        <v>0</v>
      </c>
      <c r="AC32">
        <f t="shared" si="0"/>
        <v>0.3320354194036273</v>
      </c>
      <c r="AD32">
        <f t="shared" si="1"/>
        <v>21.32823721992191</v>
      </c>
      <c r="AE32">
        <f>'IDT-1'!D32</f>
        <v>0</v>
      </c>
      <c r="AF32" s="26"/>
      <c r="AG32">
        <f t="shared" si="2"/>
        <v>21.32823721992191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-8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1.91</v>
      </c>
      <c r="I33">
        <f>Bawana_NG!R33</f>
        <v>5.8202726393255348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14.510000000000002</v>
      </c>
      <c r="AB33" s="117">
        <f>-STOA!R33</f>
        <v>0</v>
      </c>
      <c r="AC33">
        <f t="shared" si="0"/>
        <v>0.30408103683704135</v>
      </c>
      <c r="AD33">
        <f t="shared" si="1"/>
        <v>24.206191602488495</v>
      </c>
      <c r="AE33">
        <f>'IDT-1'!D33</f>
        <v>0</v>
      </c>
      <c r="AF33" s="26"/>
      <c r="AG33">
        <f t="shared" si="2"/>
        <v>24.206191602488495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-5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1.91</v>
      </c>
      <c r="I34">
        <f>Bawana_NG!R34</f>
        <v>5.8202743859318282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14.510000000000002</v>
      </c>
      <c r="AB34" s="117">
        <f>-STOA!R34</f>
        <v>0</v>
      </c>
      <c r="AC34">
        <f t="shared" si="0"/>
        <v>0.30408105220717674</v>
      </c>
      <c r="AD34">
        <f t="shared" si="1"/>
        <v>24.206193333724652</v>
      </c>
      <c r="AE34">
        <f>'IDT-1'!D34</f>
        <v>0</v>
      </c>
      <c r="AF34" s="26"/>
      <c r="AG34">
        <f t="shared" si="2"/>
        <v>24.206193333724652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-5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5.8202743859318282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14.510000000000002</v>
      </c>
      <c r="AB35" s="117">
        <f>-STOA!R35</f>
        <v>0</v>
      </c>
      <c r="AC35">
        <f t="shared" si="0"/>
        <v>0.31295917972937204</v>
      </c>
      <c r="AD35">
        <f t="shared" si="1"/>
        <v>23.197315206202457</v>
      </c>
      <c r="AE35">
        <f>'IDT-1'!D35</f>
        <v>0</v>
      </c>
      <c r="AF35" s="26"/>
      <c r="AG35">
        <f t="shared" si="2"/>
        <v>23.197315206202457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-6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5.8202743859318282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14.510000000000002</v>
      </c>
      <c r="AB36" s="117">
        <f>-STOA!R36</f>
        <v>0</v>
      </c>
      <c r="AC36">
        <f t="shared" si="0"/>
        <v>0.31295917972937204</v>
      </c>
      <c r="AD36">
        <f t="shared" si="1"/>
        <v>23.197315206202457</v>
      </c>
      <c r="AE36">
        <f>'IDT-1'!D36</f>
        <v>0</v>
      </c>
      <c r="AF36" s="26"/>
      <c r="AG36">
        <f t="shared" si="2"/>
        <v>23.197315206202457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-6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5.8202683882868342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14.510000000000002</v>
      </c>
      <c r="AB37" s="117">
        <f>-STOA!R37</f>
        <v>0</v>
      </c>
      <c r="AC37">
        <f t="shared" si="0"/>
        <v>0.26048236181692419</v>
      </c>
      <c r="AD37">
        <f t="shared" si="1"/>
        <v>29.339786026469913</v>
      </c>
      <c r="AE37">
        <f>'IDT-1'!D37</f>
        <v>0</v>
      </c>
      <c r="AF37" s="26"/>
      <c r="AG37">
        <f t="shared" si="2"/>
        <v>29.339786026469913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1.91</v>
      </c>
      <c r="I38">
        <f>Bawana_NG!R38</f>
        <v>5.8202683882868342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14.510000000000002</v>
      </c>
      <c r="AB38" s="117">
        <f>-STOA!R38</f>
        <v>0</v>
      </c>
      <c r="AC38">
        <f t="shared" si="0"/>
        <v>0.33071538199448675</v>
      </c>
      <c r="AD38">
        <f t="shared" si="1"/>
        <v>21.179553006292348</v>
      </c>
      <c r="AE38">
        <f>'IDT-1'!D38</f>
        <v>0</v>
      </c>
      <c r="AF38" s="26"/>
      <c r="AG38">
        <f t="shared" si="2"/>
        <v>21.179553006292348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-8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1.91</v>
      </c>
      <c r="I39">
        <f>Bawana_NG!R39</f>
        <v>5.8202683882868342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14.510000000000002</v>
      </c>
      <c r="AB39" s="117">
        <f>-STOA!R39</f>
        <v>0</v>
      </c>
      <c r="AC39">
        <f t="shared" si="0"/>
        <v>0.31295912695009609</v>
      </c>
      <c r="AD39">
        <f t="shared" si="1"/>
        <v>23.197309261336738</v>
      </c>
      <c r="AE39">
        <f>'IDT-1'!D39</f>
        <v>0</v>
      </c>
      <c r="AF39" s="26"/>
      <c r="AG39">
        <f t="shared" si="2"/>
        <v>23.197309261336738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-6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1.91</v>
      </c>
      <c r="I40">
        <f>Bawana_NG!R40</f>
        <v>5.8202683882868342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14.510000000000002</v>
      </c>
      <c r="AB40" s="117">
        <f>-STOA!R40</f>
        <v>0</v>
      </c>
      <c r="AC40">
        <f t="shared" si="0"/>
        <v>0.31295912695009609</v>
      </c>
      <c r="AD40">
        <f t="shared" si="1"/>
        <v>23.197309261336738</v>
      </c>
      <c r="AE40">
        <f>'IDT-1'!D40</f>
        <v>0</v>
      </c>
      <c r="AF40" s="26"/>
      <c r="AG40">
        <f t="shared" si="2"/>
        <v>23.197309261336738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-6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1.91</v>
      </c>
      <c r="I41">
        <f>Bawana_NG!R41</f>
        <v>5.8202683882868342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14.510000000000002</v>
      </c>
      <c r="AB41" s="117">
        <f>-STOA!R41</f>
        <v>0</v>
      </c>
      <c r="AC41">
        <f t="shared" si="0"/>
        <v>0.31295912695009609</v>
      </c>
      <c r="AD41">
        <f t="shared" si="1"/>
        <v>23.197309261336738</v>
      </c>
      <c r="AE41">
        <f>'IDT-1'!D41</f>
        <v>0</v>
      </c>
      <c r="AF41" s="26"/>
      <c r="AG41">
        <f t="shared" si="2"/>
        <v>23.197309261336738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-6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1.91</v>
      </c>
      <c r="I42">
        <f>Bawana_NG!R42</f>
        <v>5.8202683882868342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14.510000000000002</v>
      </c>
      <c r="AB42" s="117">
        <f>-STOA!R42</f>
        <v>0</v>
      </c>
      <c r="AC42">
        <f t="shared" si="0"/>
        <v>0.31295912695009609</v>
      </c>
      <c r="AD42">
        <f t="shared" si="1"/>
        <v>23.197309261336738</v>
      </c>
      <c r="AE42">
        <f>'IDT-1'!D42</f>
        <v>0</v>
      </c>
      <c r="AF42" s="26"/>
      <c r="AG42">
        <f t="shared" si="2"/>
        <v>23.197309261336738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-6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5.8202683882868342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7.74</v>
      </c>
      <c r="AB43" s="117">
        <f>-STOA!R43</f>
        <v>0</v>
      </c>
      <c r="AC43">
        <f t="shared" si="0"/>
        <v>0.25203436181692412</v>
      </c>
      <c r="AD43">
        <f t="shared" si="1"/>
        <v>28.388234026469906</v>
      </c>
      <c r="AE43">
        <f>'IDT-1'!D43</f>
        <v>0</v>
      </c>
      <c r="AF43" s="26"/>
      <c r="AG43">
        <f t="shared" si="2"/>
        <v>28.388234026469906</v>
      </c>
      <c r="AI43" s="75">
        <f>PXIL!L43</f>
        <v>0</v>
      </c>
      <c r="AJ43" s="75">
        <f>PXIL!R43</f>
        <v>0</v>
      </c>
      <c r="AK43" s="75">
        <f>RTM_IEX!L43</f>
        <v>5.81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1.59</v>
      </c>
      <c r="I44">
        <f>Bawana_NG!R44</f>
        <v>5.8202683882868342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7.74</v>
      </c>
      <c r="AB44" s="117">
        <f>-STOA!R44</f>
        <v>0</v>
      </c>
      <c r="AC44">
        <f t="shared" si="0"/>
        <v>0.19729836181692417</v>
      </c>
      <c r="AD44">
        <f t="shared" si="1"/>
        <v>22.222970026469913</v>
      </c>
      <c r="AE44">
        <f>'IDT-1'!D44</f>
        <v>0</v>
      </c>
      <c r="AF44" s="26"/>
      <c r="AG44">
        <f t="shared" si="2"/>
        <v>22.222970026469913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1.59</v>
      </c>
      <c r="I45">
        <f>Bawana_NG!R45</f>
        <v>5.8202683882868342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0.19729836181692417</v>
      </c>
      <c r="AD45">
        <f t="shared" si="1"/>
        <v>22.222970026469913</v>
      </c>
      <c r="AE45">
        <f>'IDT-1'!D45</f>
        <v>0</v>
      </c>
      <c r="AF45" s="26"/>
      <c r="AG45">
        <f t="shared" si="2"/>
        <v>22.222970026469913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1.59</v>
      </c>
      <c r="I46">
        <f>Bawana_NG!R46</f>
        <v>5.8202683882868342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7.74</v>
      </c>
      <c r="AB46" s="117">
        <f>-STOA!R46</f>
        <v>0</v>
      </c>
      <c r="AC46">
        <f t="shared" si="0"/>
        <v>0.19729836181692417</v>
      </c>
      <c r="AD46">
        <f t="shared" si="1"/>
        <v>22.222970026469913</v>
      </c>
      <c r="AE46">
        <f>'IDT-1'!D46</f>
        <v>0</v>
      </c>
      <c r="AF46" s="26"/>
      <c r="AG46">
        <f t="shared" si="2"/>
        <v>22.222970026469913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1.59</v>
      </c>
      <c r="I47">
        <f>Bawana_NG!R47</f>
        <v>5.8202683882868342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7.74</v>
      </c>
      <c r="AB47" s="117">
        <f>-STOA!R47</f>
        <v>0</v>
      </c>
      <c r="AC47">
        <f t="shared" si="0"/>
        <v>0.23989036181692416</v>
      </c>
      <c r="AD47">
        <f t="shared" si="1"/>
        <v>27.02037802646991</v>
      </c>
      <c r="AE47">
        <f>'IDT-1'!D47</f>
        <v>0</v>
      </c>
      <c r="AF47" s="26"/>
      <c r="AG47">
        <f t="shared" si="2"/>
        <v>27.02037802646991</v>
      </c>
      <c r="AI47" s="75">
        <f>PXIL!L47</f>
        <v>0</v>
      </c>
      <c r="AJ47" s="75">
        <f>PXIL!R47</f>
        <v>0</v>
      </c>
      <c r="AK47" s="75">
        <f>RTM_IEX!L47</f>
        <v>4.84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1.59</v>
      </c>
      <c r="I48">
        <f>Bawana_NG!R48</f>
        <v>5.8202683882868342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7.74</v>
      </c>
      <c r="AB48" s="117">
        <f>-STOA!R48</f>
        <v>0</v>
      </c>
      <c r="AC48">
        <f t="shared" si="0"/>
        <v>0.23989036181692416</v>
      </c>
      <c r="AD48">
        <f t="shared" si="1"/>
        <v>27.02037802646991</v>
      </c>
      <c r="AE48">
        <f>'IDT-1'!D48</f>
        <v>0</v>
      </c>
      <c r="AF48" s="26"/>
      <c r="AG48">
        <f t="shared" si="2"/>
        <v>27.02037802646991</v>
      </c>
      <c r="AI48" s="75">
        <f>PXIL!L48</f>
        <v>0</v>
      </c>
      <c r="AJ48" s="75">
        <f>PXIL!R48</f>
        <v>0</v>
      </c>
      <c r="AK48" s="75">
        <f>RTM_IEX!L48</f>
        <v>4.84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5.8202683882868342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7.74</v>
      </c>
      <c r="AB49" s="117">
        <f>-STOA!R49</f>
        <v>0</v>
      </c>
      <c r="AC49">
        <f t="shared" si="0"/>
        <v>0.27324236181692418</v>
      </c>
      <c r="AD49">
        <f t="shared" si="1"/>
        <v>30.777026026469908</v>
      </c>
      <c r="AE49">
        <f>'IDT-1'!D49</f>
        <v>0</v>
      </c>
      <c r="AF49" s="26"/>
      <c r="AG49">
        <f t="shared" si="2"/>
        <v>30.777026026469908</v>
      </c>
      <c r="AI49" s="75">
        <f>PXIL!L49</f>
        <v>0</v>
      </c>
      <c r="AJ49" s="75">
        <f>PXIL!R49</f>
        <v>0</v>
      </c>
      <c r="AK49" s="75">
        <f>RTM_IEX!L49</f>
        <v>8.2200000000000006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1.59</v>
      </c>
      <c r="I50">
        <f>Bawana_NG!R50</f>
        <v>5.8202683882868342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7.74</v>
      </c>
      <c r="AB50" s="117">
        <f>-STOA!R50</f>
        <v>0</v>
      </c>
      <c r="AC50">
        <f t="shared" si="0"/>
        <v>0.21771436181692416</v>
      </c>
      <c r="AD50">
        <f t="shared" si="1"/>
        <v>24.522554026469912</v>
      </c>
      <c r="AE50">
        <f>'IDT-1'!D50</f>
        <v>0</v>
      </c>
      <c r="AF50" s="26"/>
      <c r="AG50">
        <f t="shared" si="2"/>
        <v>24.522554026469912</v>
      </c>
      <c r="AI50" s="75">
        <f>PXIL!L50</f>
        <v>0</v>
      </c>
      <c r="AJ50" s="75">
        <f>PXIL!R50</f>
        <v>0</v>
      </c>
      <c r="AK50" s="75">
        <f>RTM_IEX!L50</f>
        <v>2.3199999999999998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1.59</v>
      </c>
      <c r="I51">
        <f>Bawana_NG!R51</f>
        <v>5.8202683882868342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7.74</v>
      </c>
      <c r="AB51" s="117">
        <f>-STOA!R51</f>
        <v>0</v>
      </c>
      <c r="AC51">
        <f t="shared" si="0"/>
        <v>0.24156236181692417</v>
      </c>
      <c r="AD51">
        <f t="shared" si="1"/>
        <v>27.208706026469912</v>
      </c>
      <c r="AE51">
        <f>'IDT-1'!D51</f>
        <v>0</v>
      </c>
      <c r="AF51" s="26"/>
      <c r="AG51">
        <f t="shared" si="2"/>
        <v>27.208706026469912</v>
      </c>
      <c r="AI51" s="75">
        <f>PXIL!L51</f>
        <v>0</v>
      </c>
      <c r="AJ51" s="75">
        <f>PXIL!R51</f>
        <v>0</v>
      </c>
      <c r="AK51" s="75">
        <f>RTM_IEX!L51</f>
        <v>5.03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1.59</v>
      </c>
      <c r="I52">
        <f>Bawana_NG!R52</f>
        <v>5.8202683882868342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7.74</v>
      </c>
      <c r="AB52" s="117">
        <f>-STOA!R52</f>
        <v>0</v>
      </c>
      <c r="AC52">
        <f t="shared" si="0"/>
        <v>0.24156236181692417</v>
      </c>
      <c r="AD52">
        <f t="shared" si="1"/>
        <v>27.208706026469912</v>
      </c>
      <c r="AE52">
        <f>'IDT-1'!D52</f>
        <v>0</v>
      </c>
      <c r="AF52" s="26"/>
      <c r="AG52">
        <f t="shared" si="2"/>
        <v>27.208706026469912</v>
      </c>
      <c r="AI52" s="75">
        <f>PXIL!L52</f>
        <v>0</v>
      </c>
      <c r="AJ52" s="75">
        <f>PXIL!R52</f>
        <v>0</v>
      </c>
      <c r="AK52" s="75">
        <f>RTM_IEX!L52</f>
        <v>5.03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1.59</v>
      </c>
      <c r="I53">
        <f>Bawana_NG!R53</f>
        <v>5.8202683882868342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7.74</v>
      </c>
      <c r="AB53" s="117">
        <f>-STOA!R53</f>
        <v>0</v>
      </c>
      <c r="AC53">
        <f t="shared" si="0"/>
        <v>0.23813036181692418</v>
      </c>
      <c r="AD53">
        <f t="shared" si="1"/>
        <v>26.822138026469911</v>
      </c>
      <c r="AE53">
        <f>'IDT-1'!D53</f>
        <v>0</v>
      </c>
      <c r="AF53" s="26"/>
      <c r="AG53">
        <f t="shared" si="2"/>
        <v>26.822138026469911</v>
      </c>
      <c r="AI53" s="75">
        <f>PXIL!L53</f>
        <v>0</v>
      </c>
      <c r="AJ53" s="75">
        <f>PXIL!R53</f>
        <v>0</v>
      </c>
      <c r="AK53" s="75">
        <f>RTM_IEX!L53</f>
        <v>4.6399999999999997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1.59</v>
      </c>
      <c r="I54">
        <f>Bawana_NG!R54</f>
        <v>5.8202683882868342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7.74</v>
      </c>
      <c r="AB54" s="117">
        <f>-STOA!R54</f>
        <v>0</v>
      </c>
      <c r="AC54">
        <f t="shared" si="0"/>
        <v>0.23813036181692418</v>
      </c>
      <c r="AD54">
        <f t="shared" si="1"/>
        <v>26.822138026469911</v>
      </c>
      <c r="AE54">
        <f>'IDT-1'!D54</f>
        <v>0</v>
      </c>
      <c r="AF54" s="26"/>
      <c r="AG54">
        <f t="shared" si="2"/>
        <v>26.822138026469911</v>
      </c>
      <c r="AI54" s="75">
        <f>PXIL!L54</f>
        <v>0</v>
      </c>
      <c r="AJ54" s="75">
        <f>PXIL!R54</f>
        <v>0</v>
      </c>
      <c r="AK54" s="75">
        <f>RTM_IEX!L54</f>
        <v>4.6399999999999997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5.8202683882868342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7.74</v>
      </c>
      <c r="AB55" s="117">
        <f>-STOA!R55</f>
        <v>0</v>
      </c>
      <c r="AC55">
        <f t="shared" si="0"/>
        <v>0.27324236181692418</v>
      </c>
      <c r="AD55">
        <f t="shared" si="1"/>
        <v>30.777026026469908</v>
      </c>
      <c r="AE55">
        <f>'IDT-1'!D55</f>
        <v>0</v>
      </c>
      <c r="AF55" s="26"/>
      <c r="AG55">
        <f t="shared" si="2"/>
        <v>30.777026026469908</v>
      </c>
      <c r="AI55" s="75">
        <f>PXIL!L55</f>
        <v>0</v>
      </c>
      <c r="AJ55" s="75">
        <f>PXIL!R55</f>
        <v>0</v>
      </c>
      <c r="AK55" s="75">
        <f>RTM_IEX!L55</f>
        <v>8.2200000000000006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1.59</v>
      </c>
      <c r="I56">
        <f>Bawana_NG!R56</f>
        <v>5.8202683882868342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7.74</v>
      </c>
      <c r="AB56" s="117">
        <f>-STOA!R56</f>
        <v>0</v>
      </c>
      <c r="AC56">
        <f t="shared" si="0"/>
        <v>0.21437036181692418</v>
      </c>
      <c r="AD56">
        <f t="shared" si="1"/>
        <v>24.145898026469911</v>
      </c>
      <c r="AE56">
        <f>'IDT-1'!D56</f>
        <v>0</v>
      </c>
      <c r="AF56" s="26"/>
      <c r="AG56">
        <f t="shared" si="2"/>
        <v>24.145898026469911</v>
      </c>
      <c r="AI56" s="75">
        <f>PXIL!L56</f>
        <v>0</v>
      </c>
      <c r="AJ56" s="75">
        <f>PXIL!R56</f>
        <v>0</v>
      </c>
      <c r="AK56" s="75">
        <f>RTM_IEX!L56</f>
        <v>1.94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1.59</v>
      </c>
      <c r="I57">
        <f>Bawana_NG!R57</f>
        <v>5.8202683882868342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7.74</v>
      </c>
      <c r="AB57" s="117">
        <f>-STOA!R57</f>
        <v>0</v>
      </c>
      <c r="AC57">
        <f t="shared" si="0"/>
        <v>0.23813036181692418</v>
      </c>
      <c r="AD57">
        <f t="shared" si="1"/>
        <v>26.822138026469911</v>
      </c>
      <c r="AE57">
        <f>'IDT-1'!D57</f>
        <v>0</v>
      </c>
      <c r="AF57" s="26"/>
      <c r="AG57">
        <f t="shared" si="2"/>
        <v>26.822138026469911</v>
      </c>
      <c r="AI57" s="75">
        <f>PXIL!L57</f>
        <v>0</v>
      </c>
      <c r="AJ57" s="75">
        <f>PXIL!R57</f>
        <v>0</v>
      </c>
      <c r="AK57" s="75">
        <f>RTM_IEX!L57</f>
        <v>4.6399999999999997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1.59</v>
      </c>
      <c r="I58">
        <f>Bawana_NG!R58</f>
        <v>5.8202683882868342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7.74</v>
      </c>
      <c r="AB58" s="117">
        <f>-STOA!R58</f>
        <v>0</v>
      </c>
      <c r="AC58">
        <f t="shared" si="0"/>
        <v>0.23813036181692418</v>
      </c>
      <c r="AD58">
        <f t="shared" si="1"/>
        <v>26.822138026469911</v>
      </c>
      <c r="AE58">
        <f>'IDT-1'!D58</f>
        <v>0</v>
      </c>
      <c r="AF58" s="26"/>
      <c r="AG58">
        <f t="shared" si="2"/>
        <v>26.822138026469911</v>
      </c>
      <c r="AI58" s="75">
        <f>PXIL!L58</f>
        <v>0</v>
      </c>
      <c r="AJ58" s="75">
        <f>PXIL!R58</f>
        <v>0</v>
      </c>
      <c r="AK58" s="75">
        <f>RTM_IEX!L58</f>
        <v>4.6399999999999997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1.59</v>
      </c>
      <c r="I59">
        <f>Bawana_NG!R59</f>
        <v>5.8202683882868342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7.74</v>
      </c>
      <c r="AB59" s="117">
        <f>-STOA!R59</f>
        <v>0</v>
      </c>
      <c r="AC59">
        <f t="shared" si="0"/>
        <v>0.23813036181692418</v>
      </c>
      <c r="AD59">
        <f t="shared" si="1"/>
        <v>26.822138026469911</v>
      </c>
      <c r="AE59">
        <f>'IDT-1'!D59</f>
        <v>0</v>
      </c>
      <c r="AF59" s="26"/>
      <c r="AG59">
        <f t="shared" si="2"/>
        <v>26.822138026469911</v>
      </c>
      <c r="AI59" s="75">
        <f>PXIL!L59</f>
        <v>0</v>
      </c>
      <c r="AJ59" s="75">
        <f>PXIL!R59</f>
        <v>0</v>
      </c>
      <c r="AK59" s="75">
        <f>RTM_IEX!L59</f>
        <v>4.6399999999999997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1.91</v>
      </c>
      <c r="I60">
        <f>Bawana_NG!R60</f>
        <v>5.8202683882868342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7.74</v>
      </c>
      <c r="AB60" s="117">
        <f>-STOA!R60</f>
        <v>0</v>
      </c>
      <c r="AC60">
        <f t="shared" si="0"/>
        <v>0.24094636181692416</v>
      </c>
      <c r="AD60">
        <f t="shared" si="1"/>
        <v>27.139322026469912</v>
      </c>
      <c r="AE60">
        <f>'IDT-1'!D60</f>
        <v>0</v>
      </c>
      <c r="AF60" s="26"/>
      <c r="AG60">
        <f t="shared" si="2"/>
        <v>27.139322026469912</v>
      </c>
      <c r="AI60" s="75">
        <f>PXIL!L60</f>
        <v>0</v>
      </c>
      <c r="AJ60" s="75">
        <f>PXIL!R60</f>
        <v>0</v>
      </c>
      <c r="AK60" s="75">
        <f>RTM_IEX!L60</f>
        <v>4.6399999999999997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5.8202657783712155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7.74</v>
      </c>
      <c r="AB61" s="117">
        <f>-STOA!R61</f>
        <v>0</v>
      </c>
      <c r="AC61">
        <f t="shared" si="0"/>
        <v>0.2757943388496667</v>
      </c>
      <c r="AD61">
        <f t="shared" si="1"/>
        <v>31.064471439521544</v>
      </c>
      <c r="AE61">
        <f>'IDT-1'!D61</f>
        <v>0</v>
      </c>
      <c r="AF61" s="26"/>
      <c r="AG61">
        <f t="shared" si="2"/>
        <v>31.064471439521544</v>
      </c>
      <c r="AI61" s="75">
        <f>PXIL!L61</f>
        <v>0</v>
      </c>
      <c r="AJ61" s="75">
        <f>PXIL!R61</f>
        <v>0</v>
      </c>
      <c r="AK61" s="75">
        <f>RTM_IEX!L61</f>
        <v>8.51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1.91</v>
      </c>
      <c r="I62">
        <f>Bawana_NG!R62</f>
        <v>5.8202657783712155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7.74</v>
      </c>
      <c r="AB62" s="117">
        <f>-STOA!R62</f>
        <v>0</v>
      </c>
      <c r="AC62">
        <f t="shared" si="0"/>
        <v>0.21718633884966673</v>
      </c>
      <c r="AD62">
        <f t="shared" si="1"/>
        <v>24.46307943952155</v>
      </c>
      <c r="AE62">
        <f>'IDT-1'!D62</f>
        <v>0</v>
      </c>
      <c r="AF62" s="26"/>
      <c r="AG62">
        <f t="shared" si="2"/>
        <v>24.46307943952155</v>
      </c>
      <c r="AI62" s="75">
        <f>PXIL!L62</f>
        <v>0</v>
      </c>
      <c r="AJ62" s="75">
        <f>PXIL!R62</f>
        <v>0</v>
      </c>
      <c r="AK62" s="75">
        <f>RTM_IEX!L62</f>
        <v>1.94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1.91</v>
      </c>
      <c r="I63">
        <f>Bawana_NG!R63</f>
        <v>5.8202679681384959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7.74</v>
      </c>
      <c r="AB63" s="117">
        <f>-STOA!R63</f>
        <v>0</v>
      </c>
      <c r="AC63">
        <f t="shared" si="0"/>
        <v>0.24270635811961877</v>
      </c>
      <c r="AD63">
        <f t="shared" si="1"/>
        <v>27.337561610018877</v>
      </c>
      <c r="AE63">
        <f>'IDT-1'!D63</f>
        <v>0</v>
      </c>
      <c r="AF63" s="26"/>
      <c r="AG63">
        <f t="shared" si="2"/>
        <v>27.337561610018877</v>
      </c>
      <c r="AI63" s="75">
        <f>PXIL!L63</f>
        <v>0</v>
      </c>
      <c r="AJ63" s="75">
        <f>PXIL!R63</f>
        <v>0</v>
      </c>
      <c r="AK63" s="75">
        <f>RTM_IEX!L63</f>
        <v>4.84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1.91</v>
      </c>
      <c r="I64">
        <f>Bawana_NG!R64</f>
        <v>5.8202679681384959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7.74</v>
      </c>
      <c r="AB64" s="117">
        <f>-STOA!R64</f>
        <v>0</v>
      </c>
      <c r="AC64">
        <f t="shared" si="0"/>
        <v>0.24270635811961877</v>
      </c>
      <c r="AD64">
        <f t="shared" si="1"/>
        <v>27.337561610018877</v>
      </c>
      <c r="AE64">
        <f>'IDT-1'!D64</f>
        <v>0</v>
      </c>
      <c r="AF64" s="26"/>
      <c r="AG64">
        <f t="shared" si="2"/>
        <v>27.337561610018877</v>
      </c>
      <c r="AI64" s="75">
        <f>PXIL!L64</f>
        <v>0</v>
      </c>
      <c r="AJ64" s="75">
        <f>PXIL!R64</f>
        <v>0</v>
      </c>
      <c r="AK64" s="75">
        <f>RTM_IEX!L64</f>
        <v>4.84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1.91</v>
      </c>
      <c r="I65">
        <f>Bawana_NG!R65</f>
        <v>5.8197438267529389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7.74</v>
      </c>
      <c r="AB65" s="117">
        <f>-STOA!R65</f>
        <v>0</v>
      </c>
      <c r="AC65">
        <f t="shared" si="0"/>
        <v>0.24270174567542588</v>
      </c>
      <c r="AD65">
        <f t="shared" si="1"/>
        <v>27.337042081077513</v>
      </c>
      <c r="AE65">
        <f>'IDT-1'!D65</f>
        <v>0</v>
      </c>
      <c r="AF65" s="26"/>
      <c r="AG65">
        <f t="shared" si="2"/>
        <v>27.337042081077513</v>
      </c>
      <c r="AI65" s="75">
        <f>PXIL!L65</f>
        <v>0</v>
      </c>
      <c r="AJ65" s="75">
        <f>PXIL!R65</f>
        <v>0</v>
      </c>
      <c r="AK65" s="75">
        <f>RTM_IEX!L65</f>
        <v>4.84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1.91</v>
      </c>
      <c r="I66">
        <f>Bawana_NG!R66</f>
        <v>5.8197438267529389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7.74</v>
      </c>
      <c r="AB66" s="117">
        <f>-STOA!R66</f>
        <v>0</v>
      </c>
      <c r="AC66">
        <f t="shared" si="0"/>
        <v>0.24270174567542588</v>
      </c>
      <c r="AD66">
        <f t="shared" si="1"/>
        <v>27.337042081077513</v>
      </c>
      <c r="AE66">
        <f>'IDT-1'!D66</f>
        <v>0</v>
      </c>
      <c r="AF66" s="26"/>
      <c r="AG66">
        <f t="shared" si="2"/>
        <v>27.337042081077513</v>
      </c>
      <c r="AI66" s="75">
        <f>PXIL!L66</f>
        <v>0</v>
      </c>
      <c r="AJ66" s="75">
        <f>PXIL!R66</f>
        <v>0</v>
      </c>
      <c r="AK66" s="75">
        <f>RTM_IEX!L66</f>
        <v>4.84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5.8197438267529389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0.28344574567542591</v>
      </c>
      <c r="AD67">
        <f t="shared" si="1"/>
        <v>31.926298081077515</v>
      </c>
      <c r="AE67">
        <f>'IDT-1'!D67</f>
        <v>0</v>
      </c>
      <c r="AF67" s="26"/>
      <c r="AG67">
        <f t="shared" si="2"/>
        <v>31.926298081077515</v>
      </c>
      <c r="AI67" s="75">
        <f>PXIL!L67</f>
        <v>0</v>
      </c>
      <c r="AJ67" s="75">
        <f>PXIL!R67</f>
        <v>0</v>
      </c>
      <c r="AK67" s="75">
        <f>RTM_IEX!L67</f>
        <v>9.3800000000000008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1.91</v>
      </c>
      <c r="I68">
        <f>Bawana_NG!R68</f>
        <v>5.8197438267529389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0.22562974567542587</v>
      </c>
      <c r="AD68">
        <f t="shared" ref="AD68:AD98" si="4">SUM(B68:AB68,AI68:AR68)-AC68</f>
        <v>25.414114081077511</v>
      </c>
      <c r="AE68">
        <f>'IDT-1'!D68</f>
        <v>0</v>
      </c>
      <c r="AF68" s="26"/>
      <c r="AG68">
        <f t="shared" ref="AG68:AG98" si="5">SUM(AD68:AF68)</f>
        <v>25.414114081077511</v>
      </c>
      <c r="AI68" s="75">
        <f>PXIL!L68</f>
        <v>0</v>
      </c>
      <c r="AJ68" s="75">
        <f>PXIL!R68</f>
        <v>0</v>
      </c>
      <c r="AK68" s="75">
        <f>RTM_IEX!L68</f>
        <v>2.9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1.91</v>
      </c>
      <c r="I69">
        <f>Bawana_NG!R69</f>
        <v>5.8197438267529389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7.74</v>
      </c>
      <c r="AB69" s="117">
        <f>-STOA!R69</f>
        <v>0</v>
      </c>
      <c r="AC69">
        <f t="shared" si="3"/>
        <v>0.24437374567542589</v>
      </c>
      <c r="AD69">
        <f t="shared" si="4"/>
        <v>27.525370081077515</v>
      </c>
      <c r="AE69">
        <f>'IDT-1'!D69</f>
        <v>0</v>
      </c>
      <c r="AF69" s="26"/>
      <c r="AG69">
        <f t="shared" si="5"/>
        <v>27.525370081077515</v>
      </c>
      <c r="AI69" s="75">
        <f>PXIL!L69</f>
        <v>0</v>
      </c>
      <c r="AJ69" s="75">
        <f>PXIL!R69</f>
        <v>0</v>
      </c>
      <c r="AK69" s="75">
        <f>RTM_IEX!L69</f>
        <v>5.03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1.91</v>
      </c>
      <c r="I70">
        <f>Bawana_NG!R70</f>
        <v>5.8197438267529389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0.2452537456754259</v>
      </c>
      <c r="AD70">
        <f t="shared" si="4"/>
        <v>27.624490081077511</v>
      </c>
      <c r="AE70">
        <f>'IDT-1'!D70</f>
        <v>0</v>
      </c>
      <c r="AF70" s="26"/>
      <c r="AG70">
        <f t="shared" si="5"/>
        <v>27.624490081077511</v>
      </c>
      <c r="AI70" s="75">
        <f>PXIL!L70</f>
        <v>0</v>
      </c>
      <c r="AJ70" s="75">
        <f>PXIL!R70</f>
        <v>0</v>
      </c>
      <c r="AK70" s="75">
        <f>RTM_IEX!L70</f>
        <v>5.13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1.91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7.74</v>
      </c>
      <c r="AB71" s="117">
        <f>-STOA!R71</f>
        <v>0</v>
      </c>
      <c r="AC71">
        <f t="shared" si="3"/>
        <v>0.24525600000000003</v>
      </c>
      <c r="AD71">
        <f t="shared" si="4"/>
        <v>27.624744</v>
      </c>
      <c r="AE71">
        <f>'IDT-1'!D71</f>
        <v>0</v>
      </c>
      <c r="AF71" s="26"/>
      <c r="AG71">
        <f t="shared" si="5"/>
        <v>27.624744</v>
      </c>
      <c r="AI71" s="75">
        <f>PXIL!L71</f>
        <v>0</v>
      </c>
      <c r="AJ71" s="75">
        <f>PXIL!R71</f>
        <v>0</v>
      </c>
      <c r="AK71" s="75">
        <f>RTM_IEX!L71</f>
        <v>5.13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1.91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7.74</v>
      </c>
      <c r="AB72" s="117">
        <f>-STOA!R72</f>
        <v>0</v>
      </c>
      <c r="AC72">
        <f t="shared" si="3"/>
        <v>0.24270400000000003</v>
      </c>
      <c r="AD72">
        <f t="shared" si="4"/>
        <v>27.337296000000002</v>
      </c>
      <c r="AE72">
        <f>'IDT-1'!D72</f>
        <v>0</v>
      </c>
      <c r="AF72" s="26"/>
      <c r="AG72">
        <f t="shared" si="5"/>
        <v>27.337296000000002</v>
      </c>
      <c r="AI72" s="75">
        <f>PXIL!L72</f>
        <v>0</v>
      </c>
      <c r="AJ72" s="75">
        <f>PXIL!R72</f>
        <v>0</v>
      </c>
      <c r="AK72" s="75">
        <f>RTM_IEX!L72</f>
        <v>4.84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7.74</v>
      </c>
      <c r="AB73" s="117">
        <f>-STOA!R73</f>
        <v>0</v>
      </c>
      <c r="AC73">
        <f t="shared" si="3"/>
        <v>0.28608800000000001</v>
      </c>
      <c r="AD73">
        <f t="shared" si="4"/>
        <v>32.223911999999999</v>
      </c>
      <c r="AE73">
        <f>'IDT-1'!D73</f>
        <v>0</v>
      </c>
      <c r="AF73" s="26"/>
      <c r="AG73">
        <f t="shared" si="5"/>
        <v>32.223911999999999</v>
      </c>
      <c r="AI73" s="75">
        <f>PXIL!L73</f>
        <v>0</v>
      </c>
      <c r="AJ73" s="75">
        <f>PXIL!R73</f>
        <v>0</v>
      </c>
      <c r="AK73" s="75">
        <f>RTM_IEX!L73</f>
        <v>9.68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1.91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7.74</v>
      </c>
      <c r="AB74" s="117">
        <f>-STOA!R74</f>
        <v>0</v>
      </c>
      <c r="AC74">
        <f t="shared" si="3"/>
        <v>0.22563200000000005</v>
      </c>
      <c r="AD74">
        <f t="shared" si="4"/>
        <v>25.414368</v>
      </c>
      <c r="AE74">
        <f>'IDT-1'!D74</f>
        <v>0</v>
      </c>
      <c r="AF74" s="26"/>
      <c r="AG74">
        <f t="shared" si="5"/>
        <v>25.414368</v>
      </c>
      <c r="AI74" s="75">
        <f>PXIL!L74</f>
        <v>0</v>
      </c>
      <c r="AJ74" s="75">
        <f>PXIL!R74</f>
        <v>0</v>
      </c>
      <c r="AK74" s="75">
        <f>RTM_IEX!L74</f>
        <v>2.9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1.91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7.74</v>
      </c>
      <c r="AB75" s="117">
        <f>-STOA!R75</f>
        <v>0</v>
      </c>
      <c r="AC75">
        <f t="shared" si="3"/>
        <v>0.24094400000000005</v>
      </c>
      <c r="AD75">
        <f t="shared" si="4"/>
        <v>27.139056000000004</v>
      </c>
      <c r="AE75">
        <f>'IDT-1'!D75</f>
        <v>0</v>
      </c>
      <c r="AF75" s="26"/>
      <c r="AG75">
        <f t="shared" si="5"/>
        <v>27.139056000000004</v>
      </c>
      <c r="AI75" s="75">
        <f>PXIL!L75</f>
        <v>0</v>
      </c>
      <c r="AJ75" s="75">
        <f>PXIL!R75</f>
        <v>0</v>
      </c>
      <c r="AK75" s="75">
        <f>RTM_IEX!L75</f>
        <v>4.6399999999999997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1.91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7.74</v>
      </c>
      <c r="AB76" s="117">
        <f>-STOA!R76</f>
        <v>0</v>
      </c>
      <c r="AC76">
        <f t="shared" si="3"/>
        <v>0.24094400000000005</v>
      </c>
      <c r="AD76">
        <f t="shared" si="4"/>
        <v>27.139056000000004</v>
      </c>
      <c r="AE76">
        <f>'IDT-1'!D76</f>
        <v>0</v>
      </c>
      <c r="AF76" s="26"/>
      <c r="AG76">
        <f t="shared" si="5"/>
        <v>27.139056000000004</v>
      </c>
      <c r="AI76" s="75">
        <f>PXIL!L76</f>
        <v>0</v>
      </c>
      <c r="AJ76" s="75">
        <f>PXIL!R76</f>
        <v>0</v>
      </c>
      <c r="AK76" s="75">
        <f>RTM_IEX!L76</f>
        <v>4.6399999999999997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1.91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7.74</v>
      </c>
      <c r="AB77" s="117">
        <f>-STOA!R77</f>
        <v>0</v>
      </c>
      <c r="AC77">
        <f t="shared" si="3"/>
        <v>0.24094400000000005</v>
      </c>
      <c r="AD77">
        <f t="shared" si="4"/>
        <v>27.139056000000004</v>
      </c>
      <c r="AE77">
        <f>'IDT-1'!D77</f>
        <v>0</v>
      </c>
      <c r="AF77" s="26"/>
      <c r="AG77">
        <f t="shared" si="5"/>
        <v>27.139056000000004</v>
      </c>
      <c r="AI77" s="75">
        <f>PXIL!L77</f>
        <v>0</v>
      </c>
      <c r="AJ77" s="75">
        <f>PXIL!R77</f>
        <v>0</v>
      </c>
      <c r="AK77" s="75">
        <f>RTM_IEX!L77</f>
        <v>4.6399999999999997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1.91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7.74</v>
      </c>
      <c r="AB78" s="117">
        <f>-STOA!R78</f>
        <v>0</v>
      </c>
      <c r="AC78">
        <f t="shared" si="3"/>
        <v>0.24094400000000005</v>
      </c>
      <c r="AD78">
        <f t="shared" si="4"/>
        <v>27.139056000000004</v>
      </c>
      <c r="AE78">
        <f>'IDT-1'!D78</f>
        <v>0</v>
      </c>
      <c r="AF78" s="26"/>
      <c r="AG78">
        <f t="shared" si="5"/>
        <v>27.139056000000004</v>
      </c>
      <c r="AI78" s="75">
        <f>PXIL!L78</f>
        <v>0</v>
      </c>
      <c r="AJ78" s="75">
        <f>PXIL!R78</f>
        <v>0</v>
      </c>
      <c r="AK78" s="75">
        <f>RTM_IEX!L78</f>
        <v>4.6399999999999997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7.74</v>
      </c>
      <c r="AB79" s="117">
        <f>-STOA!R79</f>
        <v>0</v>
      </c>
      <c r="AC79">
        <f t="shared" si="3"/>
        <v>0.28608800000000001</v>
      </c>
      <c r="AD79">
        <f t="shared" si="4"/>
        <v>32.223911999999999</v>
      </c>
      <c r="AE79">
        <f>'IDT-1'!D79</f>
        <v>0</v>
      </c>
      <c r="AF79" s="26"/>
      <c r="AG79">
        <f t="shared" si="5"/>
        <v>32.223911999999999</v>
      </c>
      <c r="AI79" s="75">
        <f>PXIL!L79</f>
        <v>0</v>
      </c>
      <c r="AJ79" s="75">
        <f>PXIL!R79</f>
        <v>0</v>
      </c>
      <c r="AK79" s="75">
        <f>RTM_IEX!L79</f>
        <v>9.68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1.91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7.74</v>
      </c>
      <c r="AB80" s="117">
        <f>-STOA!R80</f>
        <v>0</v>
      </c>
      <c r="AC80">
        <f t="shared" si="3"/>
        <v>0.22818400000000005</v>
      </c>
      <c r="AD80">
        <f t="shared" si="4"/>
        <v>25.701816000000004</v>
      </c>
      <c r="AE80">
        <f>'IDT-1'!D80</f>
        <v>0</v>
      </c>
      <c r="AF80" s="26"/>
      <c r="AG80">
        <f t="shared" si="5"/>
        <v>25.701816000000004</v>
      </c>
      <c r="AI80" s="75">
        <f>PXIL!L80</f>
        <v>0</v>
      </c>
      <c r="AJ80" s="75">
        <f>PXIL!R80</f>
        <v>0</v>
      </c>
      <c r="AK80" s="75">
        <f>RTM_IEX!L80</f>
        <v>3.19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1.91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7.74</v>
      </c>
      <c r="AB81" s="117">
        <f>-STOA!R81</f>
        <v>0</v>
      </c>
      <c r="AC81">
        <f t="shared" si="3"/>
        <v>0.22563200000000005</v>
      </c>
      <c r="AD81">
        <f t="shared" si="4"/>
        <v>25.414368</v>
      </c>
      <c r="AE81">
        <f>'IDT-1'!D81</f>
        <v>0</v>
      </c>
      <c r="AF81" s="26"/>
      <c r="AG81">
        <f t="shared" si="5"/>
        <v>25.414368</v>
      </c>
      <c r="AI81" s="75">
        <f>PXIL!L81</f>
        <v>0</v>
      </c>
      <c r="AJ81" s="75">
        <f>PXIL!R81</f>
        <v>0</v>
      </c>
      <c r="AK81" s="75">
        <f>RTM_IEX!L81</f>
        <v>2.9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1.91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7.74</v>
      </c>
      <c r="AB82" s="117">
        <f>-STOA!R82</f>
        <v>0</v>
      </c>
      <c r="AC82">
        <f t="shared" si="3"/>
        <v>0.23416800000000004</v>
      </c>
      <c r="AD82">
        <f t="shared" si="4"/>
        <v>26.375832000000003</v>
      </c>
      <c r="AE82">
        <f>'IDT-1'!D82</f>
        <v>0</v>
      </c>
      <c r="AF82" s="26"/>
      <c r="AG82">
        <f t="shared" si="5"/>
        <v>26.375832000000003</v>
      </c>
      <c r="AI82" s="75">
        <f>PXIL!L82</f>
        <v>0</v>
      </c>
      <c r="AJ82" s="75">
        <f>PXIL!R82</f>
        <v>0</v>
      </c>
      <c r="AK82" s="75">
        <f>RTM_IEX!L82</f>
        <v>3.87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7.74</v>
      </c>
      <c r="AB83" s="117">
        <f>-STOA!R83</f>
        <v>0</v>
      </c>
      <c r="AC83">
        <f t="shared" si="3"/>
        <v>0.20882400000000001</v>
      </c>
      <c r="AD83">
        <f t="shared" si="4"/>
        <v>23.521175999999997</v>
      </c>
      <c r="AE83">
        <f>'IDT-1'!D83</f>
        <v>0</v>
      </c>
      <c r="AF83" s="26"/>
      <c r="AG83">
        <f t="shared" si="5"/>
        <v>23.521175999999997</v>
      </c>
      <c r="AI83" s="75">
        <f>PXIL!L83</f>
        <v>0</v>
      </c>
      <c r="AJ83" s="75">
        <f>PXIL!R83</f>
        <v>0</v>
      </c>
      <c r="AK83" s="75">
        <f>RTM_IEX!L83</f>
        <v>2.9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7.74</v>
      </c>
      <c r="AB84" s="117">
        <f>-STOA!R84</f>
        <v>0</v>
      </c>
      <c r="AC84">
        <f t="shared" si="3"/>
        <v>0.21736</v>
      </c>
      <c r="AD84">
        <f t="shared" si="4"/>
        <v>24.48264</v>
      </c>
      <c r="AE84">
        <f>'IDT-1'!D84</f>
        <v>0</v>
      </c>
      <c r="AF84" s="26"/>
      <c r="AG84">
        <f t="shared" si="5"/>
        <v>24.48264</v>
      </c>
      <c r="AI84" s="75">
        <f>PXIL!L84</f>
        <v>0</v>
      </c>
      <c r="AJ84" s="75">
        <f>PXIL!R84</f>
        <v>0</v>
      </c>
      <c r="AK84" s="75">
        <f>RTM_IEX!L84</f>
        <v>3.87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7.74</v>
      </c>
      <c r="AB85" s="117">
        <f>-STOA!R85</f>
        <v>0</v>
      </c>
      <c r="AC85">
        <f t="shared" si="3"/>
        <v>0.298848</v>
      </c>
      <c r="AD85">
        <f t="shared" si="4"/>
        <v>33.661152000000001</v>
      </c>
      <c r="AE85">
        <f>'IDT-1'!D85</f>
        <v>0</v>
      </c>
      <c r="AF85" s="26"/>
      <c r="AG85">
        <f t="shared" si="5"/>
        <v>33.661152000000001</v>
      </c>
      <c r="AI85" s="75">
        <f>PXIL!L85</f>
        <v>0</v>
      </c>
      <c r="AJ85" s="75">
        <f>PXIL!R85</f>
        <v>0</v>
      </c>
      <c r="AK85" s="75">
        <f>RTM_IEX!L85</f>
        <v>11.13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1.59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7.74</v>
      </c>
      <c r="AB86" s="117">
        <f>-STOA!R86</f>
        <v>0</v>
      </c>
      <c r="AC86">
        <f t="shared" si="3"/>
        <v>0.22712800000000002</v>
      </c>
      <c r="AD86">
        <f t="shared" si="4"/>
        <v>25.582872000000002</v>
      </c>
      <c r="AE86">
        <f>'IDT-1'!D86</f>
        <v>0</v>
      </c>
      <c r="AF86" s="26"/>
      <c r="AG86">
        <f t="shared" si="5"/>
        <v>25.582872000000002</v>
      </c>
      <c r="AI86" s="75">
        <f>PXIL!L86</f>
        <v>0</v>
      </c>
      <c r="AJ86" s="75">
        <f>PXIL!R86</f>
        <v>0</v>
      </c>
      <c r="AK86" s="75">
        <f>RTM_IEX!L86</f>
        <v>3.39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1.59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7.74</v>
      </c>
      <c r="AB87" s="117">
        <f>-STOA!R87</f>
        <v>0</v>
      </c>
      <c r="AC87">
        <f t="shared" si="3"/>
        <v>0.24842400000000003</v>
      </c>
      <c r="AD87">
        <f t="shared" si="4"/>
        <v>27.981576</v>
      </c>
      <c r="AE87">
        <f>'IDT-1'!D87</f>
        <v>0</v>
      </c>
      <c r="AF87" s="26"/>
      <c r="AG87">
        <f t="shared" si="5"/>
        <v>27.981576</v>
      </c>
      <c r="AI87" s="75">
        <f>PXIL!L87</f>
        <v>0</v>
      </c>
      <c r="AJ87" s="75">
        <f>PXIL!R87</f>
        <v>0</v>
      </c>
      <c r="AK87" s="75">
        <f>RTM_IEX!L87</f>
        <v>5.81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1.59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7.74</v>
      </c>
      <c r="AB88" s="117">
        <f>-STOA!R88</f>
        <v>0</v>
      </c>
      <c r="AC88">
        <f t="shared" si="3"/>
        <v>0.24842400000000003</v>
      </c>
      <c r="AD88">
        <f t="shared" si="4"/>
        <v>27.981576</v>
      </c>
      <c r="AE88">
        <f>'IDT-1'!D88</f>
        <v>0</v>
      </c>
      <c r="AF88" s="26"/>
      <c r="AG88">
        <f t="shared" si="5"/>
        <v>27.981576</v>
      </c>
      <c r="AI88" s="75">
        <f>PXIL!L88</f>
        <v>0</v>
      </c>
      <c r="AJ88" s="75">
        <f>PXIL!R88</f>
        <v>0</v>
      </c>
      <c r="AK88" s="75">
        <f>RTM_IEX!L88</f>
        <v>5.81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1.59</v>
      </c>
      <c r="I89">
        <f>Bawana_NG!R89</f>
        <v>5.8199999999999994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7.74</v>
      </c>
      <c r="AB89" s="117">
        <f>-STOA!R89</f>
        <v>0</v>
      </c>
      <c r="AC89">
        <f t="shared" si="3"/>
        <v>0.24842400000000003</v>
      </c>
      <c r="AD89">
        <f t="shared" si="4"/>
        <v>27.981576</v>
      </c>
      <c r="AE89">
        <f>'IDT-1'!D89</f>
        <v>0</v>
      </c>
      <c r="AF89" s="26"/>
      <c r="AG89">
        <f t="shared" si="5"/>
        <v>27.981576</v>
      </c>
      <c r="AI89" s="75">
        <f>PXIL!L89</f>
        <v>0</v>
      </c>
      <c r="AJ89" s="75">
        <f>PXIL!R89</f>
        <v>0</v>
      </c>
      <c r="AK89" s="75">
        <f>RTM_IEX!L89</f>
        <v>5.81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1.59</v>
      </c>
      <c r="I90">
        <f>Bawana_NG!R90</f>
        <v>5.8199999999999994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7.74</v>
      </c>
      <c r="AB90" s="117">
        <f>-STOA!R90</f>
        <v>0</v>
      </c>
      <c r="AC90">
        <f t="shared" si="3"/>
        <v>0.24842400000000003</v>
      </c>
      <c r="AD90">
        <f t="shared" si="4"/>
        <v>27.981576</v>
      </c>
      <c r="AE90">
        <f>'IDT-1'!D90</f>
        <v>0</v>
      </c>
      <c r="AF90" s="26"/>
      <c r="AG90">
        <f t="shared" si="5"/>
        <v>27.981576</v>
      </c>
      <c r="AI90" s="75">
        <f>PXIL!L90</f>
        <v>0</v>
      </c>
      <c r="AJ90" s="75">
        <f>PXIL!R90</f>
        <v>0</v>
      </c>
      <c r="AK90" s="75">
        <f>RTM_IEX!L90</f>
        <v>5.81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7.74</v>
      </c>
      <c r="AB91" s="117">
        <f>-STOA!R91</f>
        <v>0</v>
      </c>
      <c r="AC91">
        <f t="shared" si="3"/>
        <v>0.29453600000000002</v>
      </c>
      <c r="AD91">
        <f t="shared" si="4"/>
        <v>33.175463999999998</v>
      </c>
      <c r="AE91">
        <f>'IDT-1'!D91</f>
        <v>0</v>
      </c>
      <c r="AF91" s="26"/>
      <c r="AG91">
        <f t="shared" si="5"/>
        <v>33.175463999999998</v>
      </c>
      <c r="AI91" s="75">
        <f>PXIL!L91</f>
        <v>0</v>
      </c>
      <c r="AJ91" s="75">
        <f>PXIL!R91</f>
        <v>0</v>
      </c>
      <c r="AK91" s="75">
        <f>RTM_IEX!L91</f>
        <v>10.64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1.59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7.74</v>
      </c>
      <c r="AB92" s="117">
        <f>-STOA!R92</f>
        <v>0</v>
      </c>
      <c r="AC92">
        <f t="shared" si="3"/>
        <v>0.22281600000000001</v>
      </c>
      <c r="AD92">
        <f t="shared" si="4"/>
        <v>25.097183999999999</v>
      </c>
      <c r="AE92">
        <f>'IDT-1'!D92</f>
        <v>0</v>
      </c>
      <c r="AF92" s="26"/>
      <c r="AG92">
        <f t="shared" si="5"/>
        <v>25.097183999999999</v>
      </c>
      <c r="AI92" s="75">
        <f>PXIL!L92</f>
        <v>0</v>
      </c>
      <c r="AJ92" s="75">
        <f>PXIL!R92</f>
        <v>0</v>
      </c>
      <c r="AK92" s="75">
        <f>RTM_IEX!L92</f>
        <v>2.9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1.59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7.74</v>
      </c>
      <c r="AB93" s="117">
        <f>-STOA!R93</f>
        <v>0</v>
      </c>
      <c r="AC93">
        <f t="shared" si="3"/>
        <v>0.24552000000000002</v>
      </c>
      <c r="AD93">
        <f t="shared" si="4"/>
        <v>27.65448</v>
      </c>
      <c r="AE93">
        <f>'IDT-1'!D93</f>
        <v>0</v>
      </c>
      <c r="AF93" s="26"/>
      <c r="AG93">
        <f t="shared" si="5"/>
        <v>27.65448</v>
      </c>
      <c r="AI93" s="75">
        <f>PXIL!L93</f>
        <v>0</v>
      </c>
      <c r="AJ93" s="75">
        <f>PXIL!R93</f>
        <v>0</v>
      </c>
      <c r="AK93" s="75">
        <f>RTM_IEX!L93</f>
        <v>5.81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7.74</v>
      </c>
      <c r="AB94" s="117">
        <f>-STOA!R94</f>
        <v>0</v>
      </c>
      <c r="AC94">
        <f t="shared" si="3"/>
        <v>0.24032800000000001</v>
      </c>
      <c r="AD94">
        <f t="shared" si="4"/>
        <v>27.069671999999997</v>
      </c>
      <c r="AE94">
        <f>'IDT-1'!D94</f>
        <v>0</v>
      </c>
      <c r="AF94" s="26"/>
      <c r="AG94">
        <f t="shared" si="5"/>
        <v>27.069671999999997</v>
      </c>
      <c r="AI94" s="75">
        <f>PXIL!L94</f>
        <v>0</v>
      </c>
      <c r="AJ94" s="75">
        <f>PXIL!R94</f>
        <v>0</v>
      </c>
      <c r="AK94" s="75">
        <f>RTM_IEX!L94</f>
        <v>5.81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7.74</v>
      </c>
      <c r="AB95" s="117">
        <f>-STOA!R95</f>
        <v>0</v>
      </c>
      <c r="AC95">
        <f t="shared" si="3"/>
        <v>0.236016</v>
      </c>
      <c r="AD95">
        <f t="shared" si="4"/>
        <v>26.583984000000001</v>
      </c>
      <c r="AE95">
        <f>'IDT-1'!D95</f>
        <v>0</v>
      </c>
      <c r="AF95" s="26"/>
      <c r="AG95">
        <f t="shared" si="5"/>
        <v>26.583984000000001</v>
      </c>
      <c r="AI95" s="75">
        <f>PXIL!L95</f>
        <v>0</v>
      </c>
      <c r="AJ95" s="75">
        <f>PXIL!R95</f>
        <v>0</v>
      </c>
      <c r="AK95" s="75">
        <f>RTM_IEX!L95</f>
        <v>5.32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7.74</v>
      </c>
      <c r="AB96" s="117">
        <f>-STOA!R96</f>
        <v>0</v>
      </c>
      <c r="AC96">
        <f t="shared" si="3"/>
        <v>0.236016</v>
      </c>
      <c r="AD96">
        <f t="shared" si="4"/>
        <v>26.583984000000001</v>
      </c>
      <c r="AE96">
        <f>'IDT-1'!D96</f>
        <v>0</v>
      </c>
      <c r="AF96" s="26"/>
      <c r="AG96">
        <f t="shared" si="5"/>
        <v>26.583984000000001</v>
      </c>
      <c r="AI96" s="75">
        <f>PXIL!L96</f>
        <v>0</v>
      </c>
      <c r="AJ96" s="75">
        <f>PXIL!R96</f>
        <v>0</v>
      </c>
      <c r="AK96" s="75">
        <f>RTM_IEX!L96</f>
        <v>5.32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1.93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7.74</v>
      </c>
      <c r="AB97" s="117">
        <f>-STOA!R97</f>
        <v>0</v>
      </c>
      <c r="AC97">
        <f t="shared" si="3"/>
        <v>0.30377599999999999</v>
      </c>
      <c r="AD97">
        <f t="shared" si="4"/>
        <v>34.216223999999997</v>
      </c>
      <c r="AE97">
        <f>'IDT-1'!D97</f>
        <v>0</v>
      </c>
      <c r="AF97" s="26"/>
      <c r="AG97">
        <f t="shared" si="5"/>
        <v>34.216223999999997</v>
      </c>
      <c r="AI97" s="75">
        <f>PXIL!L97</f>
        <v>0</v>
      </c>
      <c r="AJ97" s="75">
        <f>PXIL!R97</f>
        <v>0</v>
      </c>
      <c r="AK97" s="75">
        <f>RTM_IEX!L97</f>
        <v>12.09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7.74</v>
      </c>
      <c r="AB98" s="117">
        <f>-STOA!R98</f>
        <v>0</v>
      </c>
      <c r="AC98">
        <f t="shared" si="3"/>
        <v>0.236016</v>
      </c>
      <c r="AD98">
        <f t="shared" si="4"/>
        <v>26.583984000000001</v>
      </c>
      <c r="AE98">
        <f>'IDT-1'!D98</f>
        <v>0</v>
      </c>
      <c r="AF98" s="26"/>
      <c r="AG98">
        <f t="shared" si="5"/>
        <v>26.583984000000001</v>
      </c>
      <c r="AI98" s="75">
        <f>PXIL!L98</f>
        <v>0</v>
      </c>
      <c r="AJ98" s="75">
        <f>PXIL!R98</f>
        <v>0</v>
      </c>
      <c r="AK98" s="75">
        <f>RTM_IEX!L98</f>
        <v>5.32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4.3387968749999992E-2</v>
      </c>
      <c r="I99">
        <f t="shared" si="6"/>
        <v>0.13852933682585838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0.20607000000000011</v>
      </c>
      <c r="AB99" s="117">
        <f t="shared" si="6"/>
        <v>0</v>
      </c>
      <c r="AC99">
        <f t="shared" si="6"/>
        <v>5.9251712656615838E-3</v>
      </c>
      <c r="AD99">
        <f t="shared" si="6"/>
        <v>0.63625213431019711</v>
      </c>
      <c r="AE99">
        <f t="shared" ref="AE99:AR99" si="7">SUM(AE3:AE98)/4000</f>
        <v>0</v>
      </c>
      <c r="AG99">
        <f t="shared" si="7"/>
        <v>0.63625213431019711</v>
      </c>
      <c r="AI99">
        <f t="shared" si="7"/>
        <v>0</v>
      </c>
      <c r="AJ99">
        <f t="shared" si="7"/>
        <v>0</v>
      </c>
      <c r="AK99">
        <f t="shared" si="7"/>
        <v>9.5209999999999947E-2</v>
      </c>
      <c r="AL99">
        <f t="shared" si="7"/>
        <v>-1.55E-2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44569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7.9722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6.39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0.12638736</v>
      </c>
      <c r="AD3">
        <f>SUM(B3:AB3,AI3:AR3)-AC3</f>
        <v>14.235812639999999</v>
      </c>
      <c r="AE3">
        <v>0</v>
      </c>
      <c r="AF3" s="26"/>
      <c r="AG3">
        <f>SUM(AD3:AF3)</f>
        <v>14.235812639999999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7.9722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9.8699999999999992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0.15701135999999999</v>
      </c>
      <c r="AD4">
        <f t="shared" ref="AD4:AD67" si="1">SUM(B4:AB4,AI4:AR4)-AC4</f>
        <v>17.68518864</v>
      </c>
      <c r="AE4">
        <v>0</v>
      </c>
      <c r="AF4" s="26"/>
      <c r="AG4">
        <f t="shared" ref="AG4:AG67" si="2">SUM(AD4:AF4)</f>
        <v>17.68518864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7.2562249999999997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7.45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0.12941478000000001</v>
      </c>
      <c r="AD5">
        <f t="shared" si="1"/>
        <v>14.57681022</v>
      </c>
      <c r="AE5">
        <v>0</v>
      </c>
      <c r="AF5" s="26"/>
      <c r="AG5">
        <f t="shared" si="2"/>
        <v>14.57681022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7.2562249999999997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7.26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0.12774278</v>
      </c>
      <c r="AD6">
        <f t="shared" si="1"/>
        <v>14.388482219999998</v>
      </c>
      <c r="AE6">
        <v>0</v>
      </c>
      <c r="AF6" s="26"/>
      <c r="AG6">
        <f t="shared" si="2"/>
        <v>14.388482219999998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7.2562249999999997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0.14305478000000002</v>
      </c>
      <c r="AD7">
        <f t="shared" si="1"/>
        <v>16.113170220000001</v>
      </c>
      <c r="AE7">
        <v>0</v>
      </c>
      <c r="AF7" s="26"/>
      <c r="AG7">
        <f t="shared" si="2"/>
        <v>16.113170220000001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7.2562249999999997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2.9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8.9374780000000001E-2</v>
      </c>
      <c r="AD8">
        <f t="shared" si="1"/>
        <v>10.066850219999999</v>
      </c>
      <c r="AE8">
        <v>0</v>
      </c>
      <c r="AF8" s="26"/>
      <c r="AG8">
        <f t="shared" si="2"/>
        <v>10.066850219999999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7.2562249999999997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7.74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0.13196678000000001</v>
      </c>
      <c r="AD9">
        <f t="shared" si="1"/>
        <v>14.864258219999998</v>
      </c>
      <c r="AE9">
        <v>0</v>
      </c>
      <c r="AF9" s="26"/>
      <c r="AG9">
        <f t="shared" si="2"/>
        <v>14.864258219999998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7.2562249999999997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6.58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0.12175878</v>
      </c>
      <c r="AD10">
        <f t="shared" si="1"/>
        <v>13.714466219999998</v>
      </c>
      <c r="AE10">
        <v>0</v>
      </c>
      <c r="AF10" s="26"/>
      <c r="AG10">
        <f t="shared" si="2"/>
        <v>13.714466219999998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7.2562249999999997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12.96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0.17790278000000001</v>
      </c>
      <c r="AD11">
        <f t="shared" si="1"/>
        <v>20.038322220000001</v>
      </c>
      <c r="AE11">
        <v>0</v>
      </c>
      <c r="AF11" s="26"/>
      <c r="AG11">
        <f t="shared" si="2"/>
        <v>20.038322220000001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7.2562249999999997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8.0299999999999994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0.13451878</v>
      </c>
      <c r="AD12">
        <f t="shared" si="1"/>
        <v>15.151706219999998</v>
      </c>
      <c r="AE12">
        <v>0</v>
      </c>
      <c r="AF12" s="26"/>
      <c r="AG12">
        <f t="shared" si="2"/>
        <v>15.151706219999998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7.2562249999999997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8.61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0.13962278</v>
      </c>
      <c r="AD13">
        <f t="shared" si="1"/>
        <v>15.72660222</v>
      </c>
      <c r="AE13">
        <v>0</v>
      </c>
      <c r="AF13" s="26"/>
      <c r="AG13">
        <f t="shared" si="2"/>
        <v>15.72660222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7.2562249999999997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8.7100000000000009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0.14050278000000002</v>
      </c>
      <c r="AD14">
        <f t="shared" si="1"/>
        <v>15.825722220000001</v>
      </c>
      <c r="AE14">
        <v>0</v>
      </c>
      <c r="AF14" s="26"/>
      <c r="AG14">
        <f t="shared" si="2"/>
        <v>15.825722220000001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7.2562249999999997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3.29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9.2806780000000005E-2</v>
      </c>
      <c r="AD15">
        <f t="shared" si="1"/>
        <v>10.45341822</v>
      </c>
      <c r="AE15">
        <v>0</v>
      </c>
      <c r="AF15" s="26"/>
      <c r="AG15">
        <f t="shared" si="2"/>
        <v>10.45341822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7.2562249999999997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9.8699999999999992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0.15071077999999999</v>
      </c>
      <c r="AD16">
        <f t="shared" si="1"/>
        <v>16.975514219999997</v>
      </c>
      <c r="AE16">
        <v>0</v>
      </c>
      <c r="AF16" s="26"/>
      <c r="AG16">
        <f t="shared" si="2"/>
        <v>16.975514219999997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7.2562249999999997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11.8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0.16769478000000002</v>
      </c>
      <c r="AD17">
        <f t="shared" si="1"/>
        <v>18.88853022</v>
      </c>
      <c r="AE17">
        <v>0</v>
      </c>
      <c r="AF17" s="26"/>
      <c r="AG17">
        <f t="shared" si="2"/>
        <v>18.88853022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7.2562249999999997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16.93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0.21283878000000001</v>
      </c>
      <c r="AD18">
        <f t="shared" si="1"/>
        <v>23.973386220000002</v>
      </c>
      <c r="AE18">
        <v>0</v>
      </c>
      <c r="AF18" s="26"/>
      <c r="AG18">
        <f t="shared" si="2"/>
        <v>23.973386220000002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7.2562249999999997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11.03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0.16091877999999998</v>
      </c>
      <c r="AD19">
        <f t="shared" si="1"/>
        <v>18.125306219999999</v>
      </c>
      <c r="AE19">
        <v>0</v>
      </c>
      <c r="AF19" s="26"/>
      <c r="AG19">
        <f t="shared" si="2"/>
        <v>18.125306219999999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7.2562249999999997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13.06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0.17878278</v>
      </c>
      <c r="AD20">
        <f t="shared" si="1"/>
        <v>20.137442220000001</v>
      </c>
      <c r="AE20">
        <v>0</v>
      </c>
      <c r="AF20" s="26"/>
      <c r="AG20">
        <f t="shared" si="2"/>
        <v>20.137442220000001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7.2562249999999997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15.29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0.19840678</v>
      </c>
      <c r="AD21">
        <f t="shared" si="1"/>
        <v>22.347818220000001</v>
      </c>
      <c r="AE21">
        <v>0</v>
      </c>
      <c r="AF21" s="26"/>
      <c r="AG21">
        <f t="shared" si="2"/>
        <v>22.347818220000001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7.2562249999999997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8.32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0.13707078</v>
      </c>
      <c r="AD22">
        <f t="shared" si="1"/>
        <v>15.439154220000001</v>
      </c>
      <c r="AE22">
        <v>0</v>
      </c>
      <c r="AF22" s="26"/>
      <c r="AG22">
        <f t="shared" si="2"/>
        <v>15.439154220000001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7.2562249999999997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16.93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0.21283878000000001</v>
      </c>
      <c r="AD23">
        <f t="shared" si="1"/>
        <v>23.973386220000002</v>
      </c>
      <c r="AE23">
        <v>0</v>
      </c>
      <c r="AF23" s="26"/>
      <c r="AG23">
        <f t="shared" si="2"/>
        <v>23.973386220000002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7.2562249999999997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16.739999999999998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0.21116678</v>
      </c>
      <c r="AD24">
        <f t="shared" si="1"/>
        <v>23.78505822</v>
      </c>
      <c r="AE24">
        <v>0</v>
      </c>
      <c r="AF24" s="26"/>
      <c r="AG24">
        <f t="shared" si="2"/>
        <v>23.78505822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7.2562249999999997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16.93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0.21283878000000001</v>
      </c>
      <c r="AD25">
        <f t="shared" si="1"/>
        <v>23.973386220000002</v>
      </c>
      <c r="AE25">
        <v>0</v>
      </c>
      <c r="AF25" s="26"/>
      <c r="AG25">
        <f t="shared" si="2"/>
        <v>23.973386220000002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7.2562249999999997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14.51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0.19154278</v>
      </c>
      <c r="AD26">
        <f t="shared" si="1"/>
        <v>21.57468222</v>
      </c>
      <c r="AE26">
        <v>0</v>
      </c>
      <c r="AF26" s="26"/>
      <c r="AG26">
        <f t="shared" si="2"/>
        <v>21.57468222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7.2562249999999997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13.16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0.17966278000000002</v>
      </c>
      <c r="AD27">
        <f t="shared" si="1"/>
        <v>20.23656222</v>
      </c>
      <c r="AE27">
        <v>0</v>
      </c>
      <c r="AF27" s="26"/>
      <c r="AG27">
        <f t="shared" si="2"/>
        <v>20.23656222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7.2562249999999997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15.38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0.19919878000000002</v>
      </c>
      <c r="AD28">
        <f t="shared" si="1"/>
        <v>22.43702622</v>
      </c>
      <c r="AE28">
        <v>0</v>
      </c>
      <c r="AF28" s="26"/>
      <c r="AG28">
        <f t="shared" si="2"/>
        <v>22.43702622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7.2562249999999997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8.7100000000000009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0.14050278000000002</v>
      </c>
      <c r="AD29">
        <f t="shared" si="1"/>
        <v>15.825722220000001</v>
      </c>
      <c r="AE29">
        <v>0</v>
      </c>
      <c r="AF29" s="26"/>
      <c r="AG29">
        <f t="shared" si="2"/>
        <v>15.825722220000001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7.2562249999999997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16.93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0.21283878000000001</v>
      </c>
      <c r="AD30">
        <f t="shared" si="1"/>
        <v>23.973386220000002</v>
      </c>
      <c r="AE30">
        <v>0</v>
      </c>
      <c r="AF30" s="26"/>
      <c r="AG30">
        <f t="shared" si="2"/>
        <v>23.973386220000002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7.2562249999999997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16.93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0.21283878000000001</v>
      </c>
      <c r="AD31">
        <f t="shared" si="1"/>
        <v>23.973386220000002</v>
      </c>
      <c r="AE31">
        <v>0</v>
      </c>
      <c r="AF31" s="26"/>
      <c r="AG31">
        <f t="shared" si="2"/>
        <v>23.973386220000002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7.2562249999999997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16.93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0.21283878000000001</v>
      </c>
      <c r="AD32">
        <f t="shared" si="1"/>
        <v>23.973386220000002</v>
      </c>
      <c r="AE32">
        <v>0</v>
      </c>
      <c r="AF32" s="26"/>
      <c r="AG32">
        <f t="shared" si="2"/>
        <v>23.973386220000002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7.2562249999999997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14.8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0.19409478000000002</v>
      </c>
      <c r="AD33">
        <f t="shared" si="1"/>
        <v>21.862130220000001</v>
      </c>
      <c r="AE33">
        <v>0</v>
      </c>
      <c r="AF33" s="26"/>
      <c r="AG33">
        <f t="shared" si="2"/>
        <v>21.862130220000001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7.2562249999999997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15.67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0.20175077999999999</v>
      </c>
      <c r="AD34">
        <f t="shared" si="1"/>
        <v>22.724474219999998</v>
      </c>
      <c r="AE34">
        <v>0</v>
      </c>
      <c r="AF34" s="26"/>
      <c r="AG34">
        <f t="shared" si="2"/>
        <v>22.724474219999998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7.2562249999999997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16.93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0.21283878000000001</v>
      </c>
      <c r="AD35">
        <f t="shared" si="1"/>
        <v>23.973386220000002</v>
      </c>
      <c r="AE35">
        <v>0</v>
      </c>
      <c r="AF35" s="26"/>
      <c r="AG35">
        <f t="shared" si="2"/>
        <v>23.973386220000002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7.2562249999999997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10.64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0.15748678000000002</v>
      </c>
      <c r="AD36">
        <f t="shared" si="1"/>
        <v>17.738738220000002</v>
      </c>
      <c r="AE36">
        <v>0</v>
      </c>
      <c r="AF36" s="26"/>
      <c r="AG36">
        <f t="shared" si="2"/>
        <v>17.738738220000002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7.2562249999999997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16.93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0.21283878000000001</v>
      </c>
      <c r="AD37">
        <f t="shared" si="1"/>
        <v>23.973386220000002</v>
      </c>
      <c r="AE37">
        <v>0</v>
      </c>
      <c r="AF37" s="26"/>
      <c r="AG37">
        <f t="shared" si="2"/>
        <v>23.973386220000002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7.2562249999999997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16.93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0.21283878000000001</v>
      </c>
      <c r="AD38">
        <f t="shared" si="1"/>
        <v>23.973386220000002</v>
      </c>
      <c r="AE38">
        <v>0</v>
      </c>
      <c r="AF38" s="26"/>
      <c r="AG38">
        <f t="shared" si="2"/>
        <v>23.973386220000002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7.2562249999999997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16.93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0.21283878000000001</v>
      </c>
      <c r="AD39">
        <f t="shared" si="1"/>
        <v>23.973386220000002</v>
      </c>
      <c r="AE39">
        <v>0</v>
      </c>
      <c r="AF39" s="26"/>
      <c r="AG39">
        <f t="shared" si="2"/>
        <v>23.973386220000002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7.2562249999999997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16.93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0.21283878000000001</v>
      </c>
      <c r="AD40">
        <f t="shared" si="1"/>
        <v>23.973386220000002</v>
      </c>
      <c r="AE40">
        <v>0</v>
      </c>
      <c r="AF40" s="26"/>
      <c r="AG40">
        <f t="shared" si="2"/>
        <v>23.973386220000002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7.2562249999999997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16.93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0.21283878000000001</v>
      </c>
      <c r="AD41">
        <f t="shared" si="1"/>
        <v>23.973386220000002</v>
      </c>
      <c r="AE41">
        <v>0</v>
      </c>
      <c r="AF41" s="26"/>
      <c r="AG41">
        <f t="shared" si="2"/>
        <v>23.973386220000002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7.2562249999999997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16.93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0.21283878000000001</v>
      </c>
      <c r="AD42">
        <f t="shared" si="1"/>
        <v>23.973386220000002</v>
      </c>
      <c r="AE42">
        <v>0</v>
      </c>
      <c r="AF42" s="26"/>
      <c r="AG42">
        <f t="shared" si="2"/>
        <v>23.973386220000002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7.2562249999999997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11.32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0.16347078000000001</v>
      </c>
      <c r="AD43">
        <f t="shared" si="1"/>
        <v>18.41275422</v>
      </c>
      <c r="AE43">
        <v>0</v>
      </c>
      <c r="AF43" s="26"/>
      <c r="AG43">
        <f t="shared" si="2"/>
        <v>18.41275422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7.2562249999999997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16.93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0.21283878000000001</v>
      </c>
      <c r="AD44">
        <f t="shared" si="1"/>
        <v>23.973386220000002</v>
      </c>
      <c r="AE44">
        <v>0</v>
      </c>
      <c r="AF44" s="26"/>
      <c r="AG44">
        <f t="shared" si="2"/>
        <v>23.973386220000002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7.2562249999999997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15.29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0.19840678</v>
      </c>
      <c r="AD45">
        <f t="shared" si="1"/>
        <v>22.347818220000001</v>
      </c>
      <c r="AE45">
        <v>0</v>
      </c>
      <c r="AF45" s="26"/>
      <c r="AG45">
        <f t="shared" si="2"/>
        <v>22.347818220000001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7.2562249999999997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16.93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0.21283878000000001</v>
      </c>
      <c r="AD46">
        <f t="shared" si="1"/>
        <v>23.973386220000002</v>
      </c>
      <c r="AE46">
        <v>0</v>
      </c>
      <c r="AF46" s="26"/>
      <c r="AG46">
        <f t="shared" si="2"/>
        <v>23.973386220000002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7.2562249999999997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13.84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0.18564678000000001</v>
      </c>
      <c r="AD47">
        <f t="shared" si="1"/>
        <v>20.910578220000001</v>
      </c>
      <c r="AE47">
        <v>0</v>
      </c>
      <c r="AF47" s="26"/>
      <c r="AG47">
        <f t="shared" si="2"/>
        <v>20.910578220000001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7.2562249999999997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12.19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0.17112678000000001</v>
      </c>
      <c r="AD48">
        <f t="shared" si="1"/>
        <v>19.275098219999997</v>
      </c>
      <c r="AE48">
        <v>0</v>
      </c>
      <c r="AF48" s="26"/>
      <c r="AG48">
        <f t="shared" si="2"/>
        <v>19.275098219999997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7.2562249999999997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16.25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0.20685478000000002</v>
      </c>
      <c r="AD49">
        <f t="shared" si="1"/>
        <v>23.29937022</v>
      </c>
      <c r="AE49">
        <v>0</v>
      </c>
      <c r="AF49" s="26"/>
      <c r="AG49">
        <f t="shared" si="2"/>
        <v>23.29937022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7.2562249999999997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8.1300000000000008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0.13539878</v>
      </c>
      <c r="AD50">
        <f t="shared" si="1"/>
        <v>15.25082622</v>
      </c>
      <c r="AE50">
        <v>0</v>
      </c>
      <c r="AF50" s="26"/>
      <c r="AG50">
        <f t="shared" si="2"/>
        <v>15.25082622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7.2562249999999997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16.93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0.21283878000000001</v>
      </c>
      <c r="AD51">
        <f t="shared" si="1"/>
        <v>23.973386220000002</v>
      </c>
      <c r="AE51">
        <v>0</v>
      </c>
      <c r="AF51" s="26"/>
      <c r="AG51">
        <f t="shared" si="2"/>
        <v>23.973386220000002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7.2562249999999997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14.22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0.18899078</v>
      </c>
      <c r="AD52">
        <f t="shared" si="1"/>
        <v>21.287234219999998</v>
      </c>
      <c r="AE52">
        <v>0</v>
      </c>
      <c r="AF52" s="26"/>
      <c r="AG52">
        <f t="shared" si="2"/>
        <v>21.287234219999998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7.2562249999999997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16.93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0.21283878000000001</v>
      </c>
      <c r="AD53">
        <f t="shared" si="1"/>
        <v>23.973386220000002</v>
      </c>
      <c r="AE53">
        <v>0</v>
      </c>
      <c r="AF53" s="26"/>
      <c r="AG53">
        <f t="shared" si="2"/>
        <v>23.973386220000002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7.2562249999999997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14.61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0.19242278000000002</v>
      </c>
      <c r="AD54">
        <f t="shared" si="1"/>
        <v>21.673802219999999</v>
      </c>
      <c r="AE54">
        <v>0</v>
      </c>
      <c r="AF54" s="26"/>
      <c r="AG54">
        <f t="shared" si="2"/>
        <v>21.673802219999999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7.2562249999999997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16.93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0.21283878000000001</v>
      </c>
      <c r="AD55">
        <f t="shared" si="1"/>
        <v>23.973386220000002</v>
      </c>
      <c r="AE55">
        <v>0</v>
      </c>
      <c r="AF55" s="26"/>
      <c r="AG55">
        <f t="shared" si="2"/>
        <v>23.973386220000002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7.2562249999999997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15.58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0.20095878</v>
      </c>
      <c r="AD56">
        <f t="shared" si="1"/>
        <v>22.635266219999998</v>
      </c>
      <c r="AE56">
        <v>0</v>
      </c>
      <c r="AF56" s="26"/>
      <c r="AG56">
        <f t="shared" si="2"/>
        <v>22.635266219999998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7.2562249999999997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6.39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0.12008678</v>
      </c>
      <c r="AD57">
        <f t="shared" si="1"/>
        <v>13.52613822</v>
      </c>
      <c r="AE57">
        <v>0</v>
      </c>
      <c r="AF57" s="26"/>
      <c r="AG57">
        <f t="shared" si="2"/>
        <v>13.52613822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7.2562249999999997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12.67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0.17535078000000001</v>
      </c>
      <c r="AD58">
        <f t="shared" si="1"/>
        <v>19.75087422</v>
      </c>
      <c r="AE58">
        <v>0</v>
      </c>
      <c r="AF58" s="26"/>
      <c r="AG58">
        <f t="shared" si="2"/>
        <v>19.75087422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7.2562249999999997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14.22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0.18899078</v>
      </c>
      <c r="AD59">
        <f t="shared" si="1"/>
        <v>21.287234219999998</v>
      </c>
      <c r="AE59">
        <v>0</v>
      </c>
      <c r="AF59" s="26"/>
      <c r="AG59">
        <f t="shared" si="2"/>
        <v>21.287234219999998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7.2562249999999997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16.93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0.21283878000000001</v>
      </c>
      <c r="AD60">
        <f t="shared" si="1"/>
        <v>23.973386220000002</v>
      </c>
      <c r="AE60">
        <v>0</v>
      </c>
      <c r="AF60" s="26"/>
      <c r="AG60">
        <f t="shared" si="2"/>
        <v>23.973386220000002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7.2562249999999997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16.93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0.21283878000000001</v>
      </c>
      <c r="AD61">
        <f t="shared" si="1"/>
        <v>23.973386220000002</v>
      </c>
      <c r="AE61">
        <v>0</v>
      </c>
      <c r="AF61" s="26"/>
      <c r="AG61">
        <f t="shared" si="2"/>
        <v>23.973386220000002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7.2562249999999997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16.059999999999999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0.20518278000000001</v>
      </c>
      <c r="AD62">
        <f t="shared" si="1"/>
        <v>23.111042219999998</v>
      </c>
      <c r="AE62">
        <v>0</v>
      </c>
      <c r="AF62" s="26"/>
      <c r="AG62">
        <f t="shared" si="2"/>
        <v>23.111042219999998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7.2562249999999997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15.67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0.20175077999999999</v>
      </c>
      <c r="AD63">
        <f t="shared" si="1"/>
        <v>22.724474219999998</v>
      </c>
      <c r="AE63">
        <v>0</v>
      </c>
      <c r="AF63" s="26"/>
      <c r="AG63">
        <f t="shared" si="2"/>
        <v>22.724474219999998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7.2562249999999997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9.19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0.14472678</v>
      </c>
      <c r="AD64">
        <f t="shared" si="1"/>
        <v>16.301498219999999</v>
      </c>
      <c r="AE64">
        <v>0</v>
      </c>
      <c r="AF64" s="26"/>
      <c r="AG64">
        <f t="shared" si="2"/>
        <v>16.301498219999999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7.2562249999999997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16.93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0.21283878000000001</v>
      </c>
      <c r="AD65">
        <f t="shared" si="1"/>
        <v>23.973386220000002</v>
      </c>
      <c r="AE65">
        <v>0</v>
      </c>
      <c r="AF65" s="26"/>
      <c r="AG65">
        <f t="shared" si="2"/>
        <v>23.973386220000002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7.2562249999999997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16.93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0.21283878000000001</v>
      </c>
      <c r="AD66">
        <f t="shared" si="1"/>
        <v>23.973386220000002</v>
      </c>
      <c r="AE66">
        <v>0</v>
      </c>
      <c r="AF66" s="26"/>
      <c r="AG66">
        <f t="shared" si="2"/>
        <v>23.973386220000002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7.2562249999999997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16.93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0.21283878000000001</v>
      </c>
      <c r="AD67">
        <f t="shared" si="1"/>
        <v>23.973386220000002</v>
      </c>
      <c r="AE67">
        <v>0</v>
      </c>
      <c r="AF67" s="26"/>
      <c r="AG67">
        <f t="shared" si="2"/>
        <v>23.973386220000002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7.2562249999999997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16.93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0.21283878000000001</v>
      </c>
      <c r="AD68">
        <f t="shared" ref="AD68:AD98" si="4">SUM(B68:AB68,AI68:AR68)-AC68</f>
        <v>23.973386220000002</v>
      </c>
      <c r="AE68">
        <v>0</v>
      </c>
      <c r="AF68" s="26"/>
      <c r="AG68">
        <f t="shared" ref="AG68:AG98" si="5">SUM(AD68:AF68)</f>
        <v>23.973386220000002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7.2562249999999997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16.93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0.21283878000000001</v>
      </c>
      <c r="AD69">
        <f t="shared" si="4"/>
        <v>23.973386220000002</v>
      </c>
      <c r="AE69">
        <v>0</v>
      </c>
      <c r="AF69" s="26"/>
      <c r="AG69">
        <f t="shared" si="5"/>
        <v>23.973386220000002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7.2562249999999997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15.29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0.19840678</v>
      </c>
      <c r="AD70">
        <f t="shared" si="4"/>
        <v>22.347818220000001</v>
      </c>
      <c r="AE70">
        <v>0</v>
      </c>
      <c r="AF70" s="26"/>
      <c r="AG70">
        <f t="shared" si="5"/>
        <v>22.347818220000001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7.2562249999999997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0.16769478000000002</v>
      </c>
      <c r="AD71">
        <f t="shared" si="4"/>
        <v>18.88853022</v>
      </c>
      <c r="AE71">
        <v>0</v>
      </c>
      <c r="AF71" s="26"/>
      <c r="AG71">
        <f t="shared" si="5"/>
        <v>18.88853022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7.2562249999999997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16.93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0.21283878000000001</v>
      </c>
      <c r="AD72">
        <f t="shared" si="4"/>
        <v>23.973386220000002</v>
      </c>
      <c r="AE72">
        <v>0</v>
      </c>
      <c r="AF72" s="26"/>
      <c r="AG72">
        <f t="shared" si="5"/>
        <v>23.973386220000002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7.2562249999999997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16.93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0.21283878000000001</v>
      </c>
      <c r="AD73">
        <f t="shared" si="4"/>
        <v>23.973386220000002</v>
      </c>
      <c r="AE73">
        <v>0</v>
      </c>
      <c r="AF73" s="26"/>
      <c r="AG73">
        <f t="shared" si="5"/>
        <v>23.973386220000002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7.2562249999999997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16.93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0.21283878000000001</v>
      </c>
      <c r="AD74">
        <f t="shared" si="4"/>
        <v>23.973386220000002</v>
      </c>
      <c r="AE74">
        <v>0</v>
      </c>
      <c r="AF74" s="26"/>
      <c r="AG74">
        <f t="shared" si="5"/>
        <v>23.973386220000002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7.2562249999999997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16.93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0.21283878000000001</v>
      </c>
      <c r="AD75">
        <f t="shared" si="4"/>
        <v>23.973386220000002</v>
      </c>
      <c r="AE75">
        <v>0</v>
      </c>
      <c r="AF75" s="26"/>
      <c r="AG75">
        <f t="shared" si="5"/>
        <v>23.973386220000002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7.2562249999999997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16.739999999999998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0.21116678</v>
      </c>
      <c r="AD76">
        <f t="shared" si="4"/>
        <v>23.78505822</v>
      </c>
      <c r="AE76">
        <v>0</v>
      </c>
      <c r="AF76" s="26"/>
      <c r="AG76">
        <f t="shared" si="5"/>
        <v>23.78505822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7.2562249999999997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14.81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0.19418278</v>
      </c>
      <c r="AD77">
        <f t="shared" si="4"/>
        <v>21.872042220000001</v>
      </c>
      <c r="AE77">
        <v>0</v>
      </c>
      <c r="AF77" s="26"/>
      <c r="AG77">
        <f t="shared" si="5"/>
        <v>21.872042220000001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7.2562249999999997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7.26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0.12774278</v>
      </c>
      <c r="AD78">
        <f t="shared" si="4"/>
        <v>14.388482219999998</v>
      </c>
      <c r="AE78">
        <v>0</v>
      </c>
      <c r="AF78" s="26"/>
      <c r="AG78">
        <f t="shared" si="5"/>
        <v>14.388482219999998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7.2562249999999997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14.99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0.19576678</v>
      </c>
      <c r="AD79">
        <f t="shared" si="4"/>
        <v>22.050458219999999</v>
      </c>
      <c r="AE79">
        <v>0</v>
      </c>
      <c r="AF79" s="26"/>
      <c r="AG79">
        <f t="shared" si="5"/>
        <v>22.050458219999999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7.2562249999999997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15.87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0.20351078</v>
      </c>
      <c r="AD80">
        <f t="shared" si="4"/>
        <v>22.92271422</v>
      </c>
      <c r="AE80">
        <v>0</v>
      </c>
      <c r="AF80" s="26"/>
      <c r="AG80">
        <f t="shared" si="5"/>
        <v>22.92271422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7.2562249999999997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16.93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0.21283878000000001</v>
      </c>
      <c r="AD81">
        <f t="shared" si="4"/>
        <v>23.973386220000002</v>
      </c>
      <c r="AE81">
        <v>0</v>
      </c>
      <c r="AF81" s="26"/>
      <c r="AG81">
        <f t="shared" si="5"/>
        <v>23.973386220000002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7.2562249999999997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16.93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0.21283878000000001</v>
      </c>
      <c r="AD82">
        <f t="shared" si="4"/>
        <v>23.973386220000002</v>
      </c>
      <c r="AE82">
        <v>0</v>
      </c>
      <c r="AF82" s="26"/>
      <c r="AG82">
        <f t="shared" si="5"/>
        <v>23.973386220000002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7.2562249999999997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16.940000000000001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0.21292678000000004</v>
      </c>
      <c r="AD83">
        <f t="shared" si="4"/>
        <v>23.983298220000002</v>
      </c>
      <c r="AE83">
        <v>0</v>
      </c>
      <c r="AF83" s="26"/>
      <c r="AG83">
        <f t="shared" si="5"/>
        <v>23.983298220000002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7.2562249999999997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16.93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0.21283878000000001</v>
      </c>
      <c r="AD84">
        <f t="shared" si="4"/>
        <v>23.973386220000002</v>
      </c>
      <c r="AE84">
        <v>0</v>
      </c>
      <c r="AF84" s="26"/>
      <c r="AG84">
        <f t="shared" si="5"/>
        <v>23.973386220000002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7.2562249999999997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0.14305478000000002</v>
      </c>
      <c r="AD85">
        <f t="shared" si="4"/>
        <v>16.113170220000001</v>
      </c>
      <c r="AE85">
        <v>0</v>
      </c>
      <c r="AF85" s="26"/>
      <c r="AG85">
        <f t="shared" si="5"/>
        <v>16.113170220000001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7.2562249999999997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16.93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0.21283878000000001</v>
      </c>
      <c r="AD86">
        <f t="shared" si="4"/>
        <v>23.973386220000002</v>
      </c>
      <c r="AE86">
        <v>0</v>
      </c>
      <c r="AF86" s="26"/>
      <c r="AG86">
        <f t="shared" si="5"/>
        <v>23.973386220000002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7.2562249999999997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16.93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0.21283878000000001</v>
      </c>
      <c r="AD87">
        <f t="shared" si="4"/>
        <v>23.973386220000002</v>
      </c>
      <c r="AE87">
        <v>0</v>
      </c>
      <c r="AF87" s="26"/>
      <c r="AG87">
        <f t="shared" si="5"/>
        <v>23.973386220000002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7.2562249999999997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16.93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0.21283878000000001</v>
      </c>
      <c r="AD88">
        <f t="shared" si="4"/>
        <v>23.973386220000002</v>
      </c>
      <c r="AE88">
        <v>0</v>
      </c>
      <c r="AF88" s="26"/>
      <c r="AG88">
        <f t="shared" si="5"/>
        <v>23.973386220000002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7.2562249999999997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14.71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0.19330278000000004</v>
      </c>
      <c r="AD89">
        <f t="shared" si="4"/>
        <v>21.772922220000002</v>
      </c>
      <c r="AE89">
        <v>0</v>
      </c>
      <c r="AF89" s="26"/>
      <c r="AG89">
        <f t="shared" si="5"/>
        <v>21.772922220000002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7.2562249999999997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15.29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0.19840678</v>
      </c>
      <c r="AD90">
        <f t="shared" si="4"/>
        <v>22.347818220000001</v>
      </c>
      <c r="AE90">
        <v>0</v>
      </c>
      <c r="AF90" s="26"/>
      <c r="AG90">
        <f t="shared" si="5"/>
        <v>22.347818220000001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7.2562249999999997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15.09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0.19664678000000002</v>
      </c>
      <c r="AD91">
        <f t="shared" si="4"/>
        <v>22.149578220000002</v>
      </c>
      <c r="AE91">
        <v>0</v>
      </c>
      <c r="AF91" s="26"/>
      <c r="AG91">
        <f t="shared" si="5"/>
        <v>22.149578220000002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7.2562249999999997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8.8000000000000007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0.14129478000000001</v>
      </c>
      <c r="AD92">
        <f t="shared" si="4"/>
        <v>15.91493022</v>
      </c>
      <c r="AE92">
        <v>0</v>
      </c>
      <c r="AF92" s="26"/>
      <c r="AG92">
        <f t="shared" si="5"/>
        <v>15.91493022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7.2562249999999997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13.93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0.18643878000000003</v>
      </c>
      <c r="AD93">
        <f t="shared" si="4"/>
        <v>20.999786220000001</v>
      </c>
      <c r="AE93">
        <v>0</v>
      </c>
      <c r="AF93" s="26"/>
      <c r="AG93">
        <f t="shared" si="5"/>
        <v>20.999786220000001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7.2562249999999997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16.93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0.21283878000000001</v>
      </c>
      <c r="AD94">
        <f t="shared" si="4"/>
        <v>23.973386220000002</v>
      </c>
      <c r="AE94">
        <v>0</v>
      </c>
      <c r="AF94" s="26"/>
      <c r="AG94">
        <f t="shared" si="5"/>
        <v>23.973386220000002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7.2562249999999997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12.87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0.17711078</v>
      </c>
      <c r="AD95">
        <f t="shared" si="4"/>
        <v>19.949114219999998</v>
      </c>
      <c r="AE95">
        <v>0</v>
      </c>
      <c r="AF95" s="26"/>
      <c r="AG95">
        <f t="shared" si="5"/>
        <v>19.949114219999998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7.2562249999999997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10.26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0.15414278000000001</v>
      </c>
      <c r="AD96">
        <f t="shared" si="4"/>
        <v>17.362082219999998</v>
      </c>
      <c r="AE96">
        <v>0</v>
      </c>
      <c r="AF96" s="26"/>
      <c r="AG96">
        <f t="shared" si="5"/>
        <v>17.362082219999998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7.2562249999999997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9.48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0.14727878000000003</v>
      </c>
      <c r="AD97">
        <f t="shared" si="4"/>
        <v>16.58894622</v>
      </c>
      <c r="AE97">
        <v>0</v>
      </c>
      <c r="AF97" s="26"/>
      <c r="AG97">
        <f t="shared" si="5"/>
        <v>16.58894622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7.2562249999999997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7.74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0.13196678000000001</v>
      </c>
      <c r="AD98">
        <f t="shared" si="4"/>
        <v>14.864258219999998</v>
      </c>
      <c r="AE98">
        <v>0</v>
      </c>
      <c r="AF98" s="26"/>
      <c r="AG98">
        <f t="shared" si="5"/>
        <v>14.864258219999998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0.17450738749999958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0.32843749999999988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4.4259150100000007E-3</v>
      </c>
      <c r="AD99">
        <f t="shared" si="6"/>
        <v>0.49851897249000021</v>
      </c>
      <c r="AE99">
        <f t="shared" ref="AE99:AR99" si="8">SUM(AE3:AE98)/4000</f>
        <v>0</v>
      </c>
      <c r="AG99">
        <f t="shared" si="8"/>
        <v>0.49851897249000021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120</v>
      </c>
      <c r="C3" s="16">
        <f>'[1]21'!C5</f>
        <v>0</v>
      </c>
      <c r="D3" s="16">
        <f>'[1]21'!D5</f>
        <v>195</v>
      </c>
      <c r="E3" s="16">
        <f>'[1]21'!E5</f>
        <v>0</v>
      </c>
      <c r="F3" s="15">
        <f>SUM(B3:E3)</f>
        <v>315</v>
      </c>
      <c r="G3" s="15">
        <f>'[1]21'!H5</f>
        <v>120</v>
      </c>
      <c r="H3" s="16">
        <f>'[1]21'!I5</f>
        <v>0</v>
      </c>
      <c r="I3" s="16">
        <f>'[1]21'!J5</f>
        <v>34</v>
      </c>
      <c r="J3" s="16">
        <f>'[1]21'!K5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'[1]21'!B6</f>
        <v>120</v>
      </c>
      <c r="C4" s="16">
        <f>'[1]21'!C6</f>
        <v>0</v>
      </c>
      <c r="D4" s="16">
        <f>'[1]21'!D6</f>
        <v>195</v>
      </c>
      <c r="E4" s="16">
        <f>'[1]21'!E6</f>
        <v>0</v>
      </c>
      <c r="F4" s="15">
        <f>SUM(B4:E4)</f>
        <v>315</v>
      </c>
      <c r="G4" s="15">
        <f>'[1]21'!H6</f>
        <v>120</v>
      </c>
      <c r="H4" s="16">
        <f>'[1]21'!I6</f>
        <v>0</v>
      </c>
      <c r="I4" s="16">
        <f>'[1]21'!J6</f>
        <v>34</v>
      </c>
      <c r="J4" s="16">
        <f>'[1]21'!K6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'[1]21'!B7</f>
        <v>120</v>
      </c>
      <c r="C5" s="16">
        <f>'[1]21'!C7</f>
        <v>0</v>
      </c>
      <c r="D5" s="16">
        <f>'[1]21'!D7</f>
        <v>195</v>
      </c>
      <c r="E5" s="16">
        <f>'[1]21'!E7</f>
        <v>0</v>
      </c>
      <c r="F5" s="15">
        <f t="shared" ref="F5:F68" si="6">SUM(B5:E5)</f>
        <v>315</v>
      </c>
      <c r="G5" s="15">
        <f>'[1]21'!H7</f>
        <v>120</v>
      </c>
      <c r="H5" s="16">
        <f>'[1]21'!I7</f>
        <v>0</v>
      </c>
      <c r="I5" s="16">
        <f>'[1]21'!J7</f>
        <v>34</v>
      </c>
      <c r="J5" s="16">
        <f>'[1]21'!K7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'[1]21'!B8</f>
        <v>120</v>
      </c>
      <c r="C6" s="16">
        <f>'[1]21'!C8</f>
        <v>0</v>
      </c>
      <c r="D6" s="16">
        <f>'[1]21'!D8</f>
        <v>195</v>
      </c>
      <c r="E6" s="16">
        <f>'[1]21'!E8</f>
        <v>0</v>
      </c>
      <c r="F6" s="15">
        <f t="shared" si="6"/>
        <v>315</v>
      </c>
      <c r="G6" s="15">
        <f>'[1]21'!H8</f>
        <v>120</v>
      </c>
      <c r="H6" s="16">
        <f>'[1]21'!I8</f>
        <v>0</v>
      </c>
      <c r="I6" s="16">
        <f>'[1]21'!J8</f>
        <v>34</v>
      </c>
      <c r="J6" s="16">
        <f>'[1]21'!K8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'[1]21'!B9</f>
        <v>120</v>
      </c>
      <c r="C7" s="16">
        <f>'[1]21'!C9</f>
        <v>0</v>
      </c>
      <c r="D7" s="16">
        <f>'[1]21'!D9</f>
        <v>195</v>
      </c>
      <c r="E7" s="16">
        <f>'[1]21'!E9</f>
        <v>0</v>
      </c>
      <c r="F7" s="15">
        <f t="shared" si="6"/>
        <v>315</v>
      </c>
      <c r="G7" s="15">
        <f>'[1]21'!H9</f>
        <v>120</v>
      </c>
      <c r="H7" s="16">
        <f>'[1]21'!I9</f>
        <v>0</v>
      </c>
      <c r="I7" s="16">
        <f>'[1]21'!J9</f>
        <v>34</v>
      </c>
      <c r="J7" s="16">
        <f>'[1]21'!K9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'[1]21'!B10</f>
        <v>120</v>
      </c>
      <c r="C8" s="16">
        <f>'[1]21'!C10</f>
        <v>0</v>
      </c>
      <c r="D8" s="16">
        <f>'[1]21'!D10</f>
        <v>195</v>
      </c>
      <c r="E8" s="16">
        <f>'[1]21'!E10</f>
        <v>0</v>
      </c>
      <c r="F8" s="15">
        <f t="shared" si="6"/>
        <v>315</v>
      </c>
      <c r="G8" s="15">
        <f>'[1]21'!H10</f>
        <v>120</v>
      </c>
      <c r="H8" s="16">
        <f>'[1]21'!I10</f>
        <v>0</v>
      </c>
      <c r="I8" s="16">
        <f>'[1]21'!J10</f>
        <v>34</v>
      </c>
      <c r="J8" s="16">
        <f>'[1]21'!K10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'[1]21'!B11</f>
        <v>120</v>
      </c>
      <c r="C9" s="16">
        <f>'[1]21'!C11</f>
        <v>0</v>
      </c>
      <c r="D9" s="16">
        <f>'[1]21'!D11</f>
        <v>195</v>
      </c>
      <c r="E9" s="16">
        <f>'[1]21'!E11</f>
        <v>0</v>
      </c>
      <c r="F9" s="15">
        <f t="shared" si="6"/>
        <v>315</v>
      </c>
      <c r="G9" s="15">
        <f>'[1]21'!H11</f>
        <v>120</v>
      </c>
      <c r="H9" s="16">
        <f>'[1]21'!I11</f>
        <v>0</v>
      </c>
      <c r="I9" s="16">
        <f>'[1]21'!J11</f>
        <v>34</v>
      </c>
      <c r="J9" s="16">
        <f>'[1]21'!K11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'[1]21'!B12</f>
        <v>120</v>
      </c>
      <c r="C10" s="16">
        <f>'[1]21'!C12</f>
        <v>0</v>
      </c>
      <c r="D10" s="16">
        <f>'[1]21'!D12</f>
        <v>195</v>
      </c>
      <c r="E10" s="16">
        <f>'[1]21'!E12</f>
        <v>0</v>
      </c>
      <c r="F10" s="15">
        <f t="shared" si="6"/>
        <v>315</v>
      </c>
      <c r="G10" s="15">
        <f>'[1]21'!H12</f>
        <v>120</v>
      </c>
      <c r="H10" s="16">
        <f>'[1]21'!I12</f>
        <v>0</v>
      </c>
      <c r="I10" s="16">
        <f>'[1]21'!J12</f>
        <v>34</v>
      </c>
      <c r="J10" s="16">
        <f>'[1]21'!K12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'[1]21'!B13</f>
        <v>120</v>
      </c>
      <c r="C11" s="16">
        <f>'[1]21'!C13</f>
        <v>0</v>
      </c>
      <c r="D11" s="16">
        <f>'[1]21'!D13</f>
        <v>195</v>
      </c>
      <c r="E11" s="16">
        <f>'[1]21'!E13</f>
        <v>0</v>
      </c>
      <c r="F11" s="15">
        <f t="shared" si="6"/>
        <v>315</v>
      </c>
      <c r="G11" s="15">
        <f>'[1]21'!H13</f>
        <v>120</v>
      </c>
      <c r="H11" s="16">
        <f>'[1]21'!I13</f>
        <v>0</v>
      </c>
      <c r="I11" s="16">
        <f>'[1]21'!J13</f>
        <v>34</v>
      </c>
      <c r="J11" s="16">
        <f>'[1]21'!K13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'[1]21'!B14</f>
        <v>120</v>
      </c>
      <c r="C12" s="16">
        <f>'[1]21'!C14</f>
        <v>0</v>
      </c>
      <c r="D12" s="16">
        <f>'[1]21'!D14</f>
        <v>195</v>
      </c>
      <c r="E12" s="16">
        <f>'[1]21'!E14</f>
        <v>0</v>
      </c>
      <c r="F12" s="15">
        <f t="shared" si="6"/>
        <v>315</v>
      </c>
      <c r="G12" s="15">
        <f>'[1]21'!H14</f>
        <v>120</v>
      </c>
      <c r="H12" s="16">
        <f>'[1]21'!I14</f>
        <v>0</v>
      </c>
      <c r="I12" s="16">
        <f>'[1]21'!J14</f>
        <v>34</v>
      </c>
      <c r="J12" s="16">
        <f>'[1]21'!K14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'[1]21'!B15</f>
        <v>120</v>
      </c>
      <c r="C13" s="16">
        <f>'[1]21'!C15</f>
        <v>0</v>
      </c>
      <c r="D13" s="16">
        <f>'[1]21'!D15</f>
        <v>195</v>
      </c>
      <c r="E13" s="16">
        <f>'[1]21'!E15</f>
        <v>0</v>
      </c>
      <c r="F13" s="15">
        <f t="shared" si="6"/>
        <v>315</v>
      </c>
      <c r="G13" s="15">
        <f>'[1]21'!H15</f>
        <v>120</v>
      </c>
      <c r="H13" s="16">
        <f>'[1]21'!I15</f>
        <v>0</v>
      </c>
      <c r="I13" s="16">
        <f>'[1]21'!J15</f>
        <v>34</v>
      </c>
      <c r="J13" s="16">
        <f>'[1]21'!K15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'[1]21'!B16</f>
        <v>120</v>
      </c>
      <c r="C14" s="16">
        <f>'[1]21'!C16</f>
        <v>0</v>
      </c>
      <c r="D14" s="16">
        <f>'[1]21'!D16</f>
        <v>195</v>
      </c>
      <c r="E14" s="16">
        <f>'[1]21'!E16</f>
        <v>0</v>
      </c>
      <c r="F14" s="15">
        <f t="shared" si="6"/>
        <v>315</v>
      </c>
      <c r="G14" s="15">
        <f>'[1]21'!H16</f>
        <v>120</v>
      </c>
      <c r="H14" s="16">
        <f>'[1]21'!I16</f>
        <v>0</v>
      </c>
      <c r="I14" s="16">
        <f>'[1]21'!J16</f>
        <v>34</v>
      </c>
      <c r="J14" s="16">
        <f>'[1]21'!K16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'[1]21'!B17</f>
        <v>120</v>
      </c>
      <c r="C15" s="16">
        <f>'[1]21'!C17</f>
        <v>0</v>
      </c>
      <c r="D15" s="16">
        <f>'[1]21'!D17</f>
        <v>195</v>
      </c>
      <c r="E15" s="16">
        <f>'[1]21'!E17</f>
        <v>0</v>
      </c>
      <c r="F15" s="15">
        <f t="shared" si="6"/>
        <v>315</v>
      </c>
      <c r="G15" s="15">
        <f>'[1]21'!H17</f>
        <v>120</v>
      </c>
      <c r="H15" s="16">
        <f>'[1]21'!I17</f>
        <v>0</v>
      </c>
      <c r="I15" s="16">
        <f>'[1]21'!J17</f>
        <v>34</v>
      </c>
      <c r="J15" s="16">
        <f>'[1]21'!K17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'[1]21'!B18</f>
        <v>120</v>
      </c>
      <c r="C16" s="16">
        <f>'[1]21'!C18</f>
        <v>0</v>
      </c>
      <c r="D16" s="16">
        <f>'[1]21'!D18</f>
        <v>195</v>
      </c>
      <c r="E16" s="16">
        <f>'[1]21'!E18</f>
        <v>0</v>
      </c>
      <c r="F16" s="15">
        <f t="shared" si="6"/>
        <v>315</v>
      </c>
      <c r="G16" s="15">
        <f>'[1]21'!H18</f>
        <v>120</v>
      </c>
      <c r="H16" s="16">
        <f>'[1]21'!I18</f>
        <v>0</v>
      </c>
      <c r="I16" s="16">
        <f>'[1]21'!J18</f>
        <v>34</v>
      </c>
      <c r="J16" s="16">
        <f>'[1]21'!K18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'[1]21'!B19</f>
        <v>120</v>
      </c>
      <c r="C17" s="16">
        <f>'[1]21'!C19</f>
        <v>0</v>
      </c>
      <c r="D17" s="16">
        <f>'[1]21'!D19</f>
        <v>195</v>
      </c>
      <c r="E17" s="16">
        <f>'[1]21'!E19</f>
        <v>0</v>
      </c>
      <c r="F17" s="15">
        <f t="shared" si="6"/>
        <v>315</v>
      </c>
      <c r="G17" s="15">
        <f>'[1]21'!H19</f>
        <v>120</v>
      </c>
      <c r="H17" s="16">
        <f>'[1]21'!I19</f>
        <v>0</v>
      </c>
      <c r="I17" s="16">
        <f>'[1]21'!J19</f>
        <v>34</v>
      </c>
      <c r="J17" s="16">
        <f>'[1]21'!K19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'[1]21'!B20</f>
        <v>120</v>
      </c>
      <c r="C18" s="16">
        <f>'[1]21'!C20</f>
        <v>0</v>
      </c>
      <c r="D18" s="16">
        <f>'[1]21'!D20</f>
        <v>195</v>
      </c>
      <c r="E18" s="16">
        <f>'[1]21'!E20</f>
        <v>0</v>
      </c>
      <c r="F18" s="15">
        <f t="shared" si="6"/>
        <v>315</v>
      </c>
      <c r="G18" s="15">
        <f>'[1]21'!H20</f>
        <v>120</v>
      </c>
      <c r="H18" s="16">
        <f>'[1]21'!I20</f>
        <v>0</v>
      </c>
      <c r="I18" s="16">
        <f>'[1]21'!J20</f>
        <v>32</v>
      </c>
      <c r="J18" s="16">
        <f>'[1]21'!K20</f>
        <v>0</v>
      </c>
      <c r="K18" s="15">
        <f t="shared" si="4"/>
        <v>152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32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'[1]21'!B21</f>
        <v>120</v>
      </c>
      <c r="C19" s="16">
        <f>'[1]21'!C21</f>
        <v>0</v>
      </c>
      <c r="D19" s="16">
        <f>'[1]21'!D21</f>
        <v>195</v>
      </c>
      <c r="E19" s="16">
        <f>'[1]21'!E21</f>
        <v>0</v>
      </c>
      <c r="F19" s="15">
        <f t="shared" si="6"/>
        <v>315</v>
      </c>
      <c r="G19" s="15">
        <f>'[1]21'!H21</f>
        <v>120</v>
      </c>
      <c r="H19" s="16">
        <f>'[1]21'!I21</f>
        <v>0</v>
      </c>
      <c r="I19" s="16">
        <f>'[1]21'!J21</f>
        <v>32</v>
      </c>
      <c r="J19" s="16">
        <f>'[1]21'!K21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'[1]21'!B22</f>
        <v>120</v>
      </c>
      <c r="C20" s="16">
        <f>'[1]21'!C22</f>
        <v>0</v>
      </c>
      <c r="D20" s="16">
        <f>'[1]21'!D22</f>
        <v>195</v>
      </c>
      <c r="E20" s="16">
        <f>'[1]21'!E22</f>
        <v>0</v>
      </c>
      <c r="F20" s="15">
        <f t="shared" si="6"/>
        <v>315</v>
      </c>
      <c r="G20" s="15">
        <f>'[1]21'!H22</f>
        <v>120</v>
      </c>
      <c r="H20" s="16">
        <f>'[1]21'!I22</f>
        <v>0</v>
      </c>
      <c r="I20" s="16">
        <f>'[1]21'!J22</f>
        <v>32</v>
      </c>
      <c r="J20" s="16">
        <f>'[1]21'!K22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'[1]21'!B23</f>
        <v>120</v>
      </c>
      <c r="C21" s="16">
        <f>'[1]21'!C23</f>
        <v>0</v>
      </c>
      <c r="D21" s="16">
        <f>'[1]21'!D23</f>
        <v>195</v>
      </c>
      <c r="E21" s="16">
        <f>'[1]21'!E23</f>
        <v>0</v>
      </c>
      <c r="F21" s="15">
        <f t="shared" si="6"/>
        <v>315</v>
      </c>
      <c r="G21" s="15">
        <f>'[1]21'!H23</f>
        <v>120</v>
      </c>
      <c r="H21" s="16">
        <f>'[1]21'!I23</f>
        <v>0</v>
      </c>
      <c r="I21" s="16">
        <f>'[1]21'!J23</f>
        <v>32</v>
      </c>
      <c r="J21" s="16">
        <f>'[1]21'!K23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'[1]21'!B24</f>
        <v>120</v>
      </c>
      <c r="C22" s="16">
        <f>'[1]21'!C24</f>
        <v>0</v>
      </c>
      <c r="D22" s="16">
        <f>'[1]21'!D24</f>
        <v>195</v>
      </c>
      <c r="E22" s="16">
        <f>'[1]21'!E24</f>
        <v>0</v>
      </c>
      <c r="F22" s="15">
        <f t="shared" si="6"/>
        <v>315</v>
      </c>
      <c r="G22" s="15">
        <f>'[1]21'!H24</f>
        <v>120</v>
      </c>
      <c r="H22" s="16">
        <f>'[1]21'!I24</f>
        <v>0</v>
      </c>
      <c r="I22" s="16">
        <f>'[1]21'!J24</f>
        <v>32</v>
      </c>
      <c r="J22" s="16">
        <f>'[1]21'!K24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'[1]21'!B25</f>
        <v>120</v>
      </c>
      <c r="C23" s="16">
        <f>'[1]21'!C25</f>
        <v>0</v>
      </c>
      <c r="D23" s="16">
        <f>'[1]21'!D25</f>
        <v>195</v>
      </c>
      <c r="E23" s="16">
        <f>'[1]21'!E25</f>
        <v>0</v>
      </c>
      <c r="F23" s="15">
        <f t="shared" si="6"/>
        <v>315</v>
      </c>
      <c r="G23" s="15">
        <f>'[1]21'!H25</f>
        <v>120</v>
      </c>
      <c r="H23" s="16">
        <f>'[1]21'!I25</f>
        <v>0</v>
      </c>
      <c r="I23" s="16">
        <f>'[1]21'!J25</f>
        <v>32</v>
      </c>
      <c r="J23" s="16">
        <f>'[1]21'!K25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'[1]21'!B26</f>
        <v>120</v>
      </c>
      <c r="C24" s="16">
        <f>'[1]21'!C26</f>
        <v>0</v>
      </c>
      <c r="D24" s="16">
        <f>'[1]21'!D26</f>
        <v>195</v>
      </c>
      <c r="E24" s="16">
        <f>'[1]21'!E26</f>
        <v>0</v>
      </c>
      <c r="F24" s="15">
        <f t="shared" si="6"/>
        <v>315</v>
      </c>
      <c r="G24" s="15">
        <f>'[1]21'!H26</f>
        <v>120</v>
      </c>
      <c r="H24" s="16">
        <f>'[1]21'!I26</f>
        <v>0</v>
      </c>
      <c r="I24" s="16">
        <f>'[1]21'!J26</f>
        <v>32</v>
      </c>
      <c r="J24" s="16">
        <f>'[1]21'!K26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'[1]21'!B27</f>
        <v>120</v>
      </c>
      <c r="C25" s="16">
        <f>'[1]21'!C27</f>
        <v>0</v>
      </c>
      <c r="D25" s="16">
        <f>'[1]21'!D27</f>
        <v>195</v>
      </c>
      <c r="E25" s="16">
        <f>'[1]21'!E27</f>
        <v>0</v>
      </c>
      <c r="F25" s="15">
        <f t="shared" si="6"/>
        <v>315</v>
      </c>
      <c r="G25" s="15">
        <f>'[1]21'!H27</f>
        <v>120</v>
      </c>
      <c r="H25" s="16">
        <f>'[1]21'!I27</f>
        <v>0</v>
      </c>
      <c r="I25" s="16">
        <f>'[1]21'!J27</f>
        <v>34</v>
      </c>
      <c r="J25" s="16">
        <f>'[1]21'!K27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'[1]21'!B28</f>
        <v>120</v>
      </c>
      <c r="C26" s="16">
        <f>'[1]21'!C28</f>
        <v>0</v>
      </c>
      <c r="D26" s="16">
        <f>'[1]21'!D28</f>
        <v>195</v>
      </c>
      <c r="E26" s="16">
        <f>'[1]21'!E28</f>
        <v>0</v>
      </c>
      <c r="F26" s="15">
        <f t="shared" si="6"/>
        <v>315</v>
      </c>
      <c r="G26" s="15">
        <f>'[1]21'!H28</f>
        <v>120</v>
      </c>
      <c r="H26" s="16">
        <f>'[1]21'!I28</f>
        <v>0</v>
      </c>
      <c r="I26" s="16">
        <f>'[1]21'!J28</f>
        <v>34</v>
      </c>
      <c r="J26" s="16">
        <f>'[1]21'!K28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'[1]21'!B29</f>
        <v>120</v>
      </c>
      <c r="C27" s="16">
        <f>'[1]21'!C29</f>
        <v>0</v>
      </c>
      <c r="D27" s="16">
        <f>'[1]21'!D29</f>
        <v>195</v>
      </c>
      <c r="E27" s="16">
        <f>'[1]21'!E29</f>
        <v>0</v>
      </c>
      <c r="F27" s="15">
        <f t="shared" si="6"/>
        <v>315</v>
      </c>
      <c r="G27" s="15">
        <f>'[1]21'!H29</f>
        <v>120</v>
      </c>
      <c r="H27" s="16">
        <f>'[1]21'!I29</f>
        <v>0</v>
      </c>
      <c r="I27" s="16">
        <f>'[1]21'!J29</f>
        <v>34</v>
      </c>
      <c r="J27" s="16">
        <f>'[1]21'!K29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'[1]21'!B30</f>
        <v>120</v>
      </c>
      <c r="C28" s="16">
        <f>'[1]21'!C30</f>
        <v>0</v>
      </c>
      <c r="D28" s="16">
        <f>'[1]21'!D30</f>
        <v>195</v>
      </c>
      <c r="E28" s="16">
        <f>'[1]21'!E30</f>
        <v>0</v>
      </c>
      <c r="F28" s="15">
        <f t="shared" si="6"/>
        <v>315</v>
      </c>
      <c r="G28" s="15">
        <f>'[1]21'!H30</f>
        <v>120</v>
      </c>
      <c r="H28" s="16">
        <f>'[1]21'!I30</f>
        <v>0</v>
      </c>
      <c r="I28" s="16">
        <f>'[1]21'!J30</f>
        <v>34</v>
      </c>
      <c r="J28" s="16">
        <f>'[1]21'!K30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'[1]21'!B31</f>
        <v>120</v>
      </c>
      <c r="C29" s="16">
        <f>'[1]21'!C31</f>
        <v>0</v>
      </c>
      <c r="D29" s="16">
        <f>'[1]21'!D31</f>
        <v>195</v>
      </c>
      <c r="E29" s="16">
        <f>'[1]21'!E31</f>
        <v>0</v>
      </c>
      <c r="F29" s="15">
        <f t="shared" si="6"/>
        <v>315</v>
      </c>
      <c r="G29" s="15">
        <f>'[1]21'!H31</f>
        <v>120</v>
      </c>
      <c r="H29" s="16">
        <f>'[1]21'!I31</f>
        <v>0</v>
      </c>
      <c r="I29" s="16">
        <f>'[1]21'!J31</f>
        <v>34</v>
      </c>
      <c r="J29" s="16">
        <f>'[1]21'!K31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'[1]21'!B32</f>
        <v>120</v>
      </c>
      <c r="C30" s="16">
        <f>'[1]21'!C32</f>
        <v>0</v>
      </c>
      <c r="D30" s="16">
        <f>'[1]21'!D32</f>
        <v>195</v>
      </c>
      <c r="E30" s="16">
        <f>'[1]21'!E32</f>
        <v>0</v>
      </c>
      <c r="F30" s="15">
        <f t="shared" si="6"/>
        <v>315</v>
      </c>
      <c r="G30" s="15">
        <f>'[1]21'!H32</f>
        <v>120</v>
      </c>
      <c r="H30" s="16">
        <f>'[1]21'!I32</f>
        <v>0</v>
      </c>
      <c r="I30" s="16">
        <f>'[1]21'!J32</f>
        <v>34</v>
      </c>
      <c r="J30" s="16">
        <f>'[1]21'!K32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'[1]21'!B33</f>
        <v>120</v>
      </c>
      <c r="C31" s="16">
        <f>'[1]21'!C33</f>
        <v>0</v>
      </c>
      <c r="D31" s="16">
        <f>'[1]21'!D33</f>
        <v>195</v>
      </c>
      <c r="E31" s="16">
        <f>'[1]21'!E33</f>
        <v>0</v>
      </c>
      <c r="F31" s="15">
        <f t="shared" si="6"/>
        <v>315</v>
      </c>
      <c r="G31" s="15">
        <f>'[1]21'!H33</f>
        <v>120</v>
      </c>
      <c r="H31" s="16">
        <f>'[1]21'!I33</f>
        <v>0</v>
      </c>
      <c r="I31" s="16">
        <f>'[1]21'!J33</f>
        <v>34</v>
      </c>
      <c r="J31" s="16">
        <f>'[1]21'!K33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'[1]21'!B34</f>
        <v>120</v>
      </c>
      <c r="C32" s="16">
        <f>'[1]21'!C34</f>
        <v>0</v>
      </c>
      <c r="D32" s="16">
        <f>'[1]21'!D34</f>
        <v>195</v>
      </c>
      <c r="E32" s="16">
        <f>'[1]21'!E34</f>
        <v>0</v>
      </c>
      <c r="F32" s="15">
        <f t="shared" si="6"/>
        <v>315</v>
      </c>
      <c r="G32" s="15">
        <f>'[1]21'!H34</f>
        <v>120</v>
      </c>
      <c r="H32" s="16">
        <f>'[1]21'!I34</f>
        <v>0</v>
      </c>
      <c r="I32" s="16">
        <f>'[1]21'!J34</f>
        <v>34</v>
      </c>
      <c r="J32" s="16">
        <f>'[1]21'!K34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'[1]21'!B35</f>
        <v>120</v>
      </c>
      <c r="C33" s="16">
        <f>'[1]21'!C35</f>
        <v>0</v>
      </c>
      <c r="D33" s="16">
        <f>'[1]21'!D35</f>
        <v>195</v>
      </c>
      <c r="E33" s="16">
        <f>'[1]21'!E35</f>
        <v>0</v>
      </c>
      <c r="F33" s="15">
        <f t="shared" si="6"/>
        <v>315</v>
      </c>
      <c r="G33" s="15">
        <f>'[1]21'!H35</f>
        <v>120</v>
      </c>
      <c r="H33" s="16">
        <f>'[1]21'!I35</f>
        <v>0</v>
      </c>
      <c r="I33" s="16">
        <f>'[1]21'!J35</f>
        <v>32</v>
      </c>
      <c r="J33" s="16">
        <f>'[1]21'!K35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'[1]21'!B36</f>
        <v>120</v>
      </c>
      <c r="C34" s="16">
        <f>'[1]21'!C36</f>
        <v>0</v>
      </c>
      <c r="D34" s="16">
        <f>'[1]21'!D36</f>
        <v>195</v>
      </c>
      <c r="E34" s="16">
        <f>'[1]21'!E36</f>
        <v>0</v>
      </c>
      <c r="F34" s="15">
        <f t="shared" si="6"/>
        <v>315</v>
      </c>
      <c r="G34" s="15">
        <f>'[1]21'!H36</f>
        <v>120</v>
      </c>
      <c r="H34" s="16">
        <f>'[1]21'!I36</f>
        <v>0</v>
      </c>
      <c r="I34" s="16">
        <f>'[1]21'!J36</f>
        <v>32</v>
      </c>
      <c r="J34" s="16">
        <f>'[1]21'!K36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'[1]21'!B37</f>
        <v>120</v>
      </c>
      <c r="C35" s="16">
        <f>'[1]21'!C37</f>
        <v>0</v>
      </c>
      <c r="D35" s="16">
        <f>'[1]21'!D37</f>
        <v>195</v>
      </c>
      <c r="E35" s="16">
        <f>'[1]21'!E37</f>
        <v>0</v>
      </c>
      <c r="F35" s="15">
        <f t="shared" si="6"/>
        <v>315</v>
      </c>
      <c r="G35" s="15">
        <f>'[1]21'!H37</f>
        <v>120</v>
      </c>
      <c r="H35" s="16">
        <f>'[1]21'!I37</f>
        <v>0</v>
      </c>
      <c r="I35" s="16">
        <f>'[1]21'!J37</f>
        <v>32</v>
      </c>
      <c r="J35" s="16">
        <f>'[1]21'!K37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'[1]21'!B38</f>
        <v>120</v>
      </c>
      <c r="C36" s="16">
        <f>'[1]21'!C38</f>
        <v>0</v>
      </c>
      <c r="D36" s="16">
        <f>'[1]21'!D38</f>
        <v>195</v>
      </c>
      <c r="E36" s="16">
        <f>'[1]21'!E38</f>
        <v>0</v>
      </c>
      <c r="F36" s="15">
        <f t="shared" si="6"/>
        <v>315</v>
      </c>
      <c r="G36" s="15">
        <f>'[1]21'!H38</f>
        <v>120</v>
      </c>
      <c r="H36" s="16">
        <f>'[1]21'!I38</f>
        <v>0</v>
      </c>
      <c r="I36" s="16">
        <f>'[1]21'!J38</f>
        <v>32</v>
      </c>
      <c r="J36" s="16">
        <f>'[1]21'!K38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'[1]21'!B39</f>
        <v>120</v>
      </c>
      <c r="C37" s="16">
        <f>'[1]21'!C39</f>
        <v>0</v>
      </c>
      <c r="D37" s="16">
        <f>'[1]21'!D39</f>
        <v>195</v>
      </c>
      <c r="E37" s="16">
        <f>'[1]21'!E39</f>
        <v>0</v>
      </c>
      <c r="F37" s="15">
        <f t="shared" si="6"/>
        <v>315</v>
      </c>
      <c r="G37" s="15">
        <f>'[1]21'!H39</f>
        <v>120</v>
      </c>
      <c r="H37" s="16">
        <f>'[1]21'!I39</f>
        <v>0</v>
      </c>
      <c r="I37" s="16">
        <f>'[1]21'!J39</f>
        <v>32</v>
      </c>
      <c r="J37" s="16">
        <f>'[1]21'!K39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'[1]21'!B40</f>
        <v>120</v>
      </c>
      <c r="C38" s="16">
        <f>'[1]21'!C40</f>
        <v>0</v>
      </c>
      <c r="D38" s="16">
        <f>'[1]21'!D40</f>
        <v>195</v>
      </c>
      <c r="E38" s="16">
        <f>'[1]21'!E40</f>
        <v>0</v>
      </c>
      <c r="F38" s="15">
        <f t="shared" si="6"/>
        <v>315</v>
      </c>
      <c r="G38" s="15">
        <f>'[1]21'!H40</f>
        <v>120</v>
      </c>
      <c r="H38" s="16">
        <f>'[1]21'!I40</f>
        <v>0</v>
      </c>
      <c r="I38" s="16">
        <f>'[1]21'!J40</f>
        <v>32</v>
      </c>
      <c r="J38" s="16">
        <f>'[1]21'!K40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'[1]21'!B41</f>
        <v>120</v>
      </c>
      <c r="C39" s="16">
        <f>'[1]21'!C41</f>
        <v>0</v>
      </c>
      <c r="D39" s="16">
        <f>'[1]21'!D41</f>
        <v>195</v>
      </c>
      <c r="E39" s="16">
        <f>'[1]21'!E41</f>
        <v>0</v>
      </c>
      <c r="F39" s="15">
        <f t="shared" si="6"/>
        <v>315</v>
      </c>
      <c r="G39" s="15">
        <f>'[1]21'!H41</f>
        <v>120</v>
      </c>
      <c r="H39" s="16">
        <f>'[1]21'!I41</f>
        <v>0</v>
      </c>
      <c r="I39" s="16">
        <f>'[1]21'!J41</f>
        <v>32</v>
      </c>
      <c r="J39" s="16">
        <f>'[1]21'!K41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'[1]21'!B42</f>
        <v>120</v>
      </c>
      <c r="C40" s="16">
        <f>'[1]21'!C42</f>
        <v>0</v>
      </c>
      <c r="D40" s="16">
        <f>'[1]21'!D42</f>
        <v>195</v>
      </c>
      <c r="E40" s="16">
        <f>'[1]21'!E42</f>
        <v>0</v>
      </c>
      <c r="F40" s="15">
        <f t="shared" si="6"/>
        <v>315</v>
      </c>
      <c r="G40" s="15">
        <f>'[1]21'!H42</f>
        <v>120</v>
      </c>
      <c r="H40" s="16">
        <f>'[1]21'!I42</f>
        <v>0</v>
      </c>
      <c r="I40" s="16">
        <f>'[1]21'!J42</f>
        <v>32</v>
      </c>
      <c r="J40" s="16">
        <f>'[1]21'!K42</f>
        <v>0</v>
      </c>
      <c r="K40" s="15">
        <f t="shared" si="4"/>
        <v>152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32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'[1]21'!B43</f>
        <v>120</v>
      </c>
      <c r="C41" s="16">
        <f>'[1]21'!C43</f>
        <v>0</v>
      </c>
      <c r="D41" s="16">
        <f>'[1]21'!D43</f>
        <v>195</v>
      </c>
      <c r="E41" s="16">
        <f>'[1]21'!E43</f>
        <v>0</v>
      </c>
      <c r="F41" s="15">
        <f t="shared" si="6"/>
        <v>315</v>
      </c>
      <c r="G41" s="15">
        <f>'[1]21'!H43</f>
        <v>120</v>
      </c>
      <c r="H41" s="16">
        <f>'[1]21'!I43</f>
        <v>0</v>
      </c>
      <c r="I41" s="16">
        <f>'[1]21'!J43</f>
        <v>32</v>
      </c>
      <c r="J41" s="16">
        <f>'[1]21'!K43</f>
        <v>0</v>
      </c>
      <c r="K41" s="15">
        <f t="shared" si="4"/>
        <v>152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32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'[1]21'!B44</f>
        <v>120</v>
      </c>
      <c r="C42" s="16">
        <f>'[1]21'!C44</f>
        <v>0</v>
      </c>
      <c r="D42" s="16">
        <f>'[1]21'!D44</f>
        <v>195</v>
      </c>
      <c r="E42" s="16">
        <f>'[1]21'!E44</f>
        <v>0</v>
      </c>
      <c r="F42" s="15">
        <f t="shared" si="6"/>
        <v>315</v>
      </c>
      <c r="G42" s="15">
        <f>'[1]21'!H44</f>
        <v>120</v>
      </c>
      <c r="H42" s="16">
        <f>'[1]21'!I44</f>
        <v>0</v>
      </c>
      <c r="I42" s="16">
        <f>'[1]21'!J44</f>
        <v>32</v>
      </c>
      <c r="J42" s="16">
        <f>'[1]21'!K44</f>
        <v>0</v>
      </c>
      <c r="K42" s="15">
        <f t="shared" si="4"/>
        <v>152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32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'[1]21'!B45</f>
        <v>120</v>
      </c>
      <c r="C43" s="16">
        <f>'[1]21'!C45</f>
        <v>0</v>
      </c>
      <c r="D43" s="16">
        <f>'[1]21'!D45</f>
        <v>189</v>
      </c>
      <c r="E43" s="16">
        <f>'[1]21'!E45</f>
        <v>0</v>
      </c>
      <c r="F43" s="15">
        <f t="shared" si="6"/>
        <v>309</v>
      </c>
      <c r="G43" s="15">
        <f>'[1]21'!H45</f>
        <v>120</v>
      </c>
      <c r="H43" s="16">
        <f>'[1]21'!I45</f>
        <v>0</v>
      </c>
      <c r="I43" s="16">
        <f>'[1]21'!J45</f>
        <v>30</v>
      </c>
      <c r="J43" s="16">
        <f>'[1]21'!K45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'[1]21'!B46</f>
        <v>120</v>
      </c>
      <c r="C44" s="16">
        <f>'[1]21'!C46</f>
        <v>0</v>
      </c>
      <c r="D44" s="16">
        <f>'[1]21'!D46</f>
        <v>189</v>
      </c>
      <c r="E44" s="16">
        <f>'[1]21'!E46</f>
        <v>0</v>
      </c>
      <c r="F44" s="15">
        <f t="shared" si="6"/>
        <v>309</v>
      </c>
      <c r="G44" s="15">
        <f>'[1]21'!H46</f>
        <v>120</v>
      </c>
      <c r="H44" s="16">
        <f>'[1]21'!I46</f>
        <v>0</v>
      </c>
      <c r="I44" s="16">
        <f>'[1]21'!J46</f>
        <v>30</v>
      </c>
      <c r="J44" s="16">
        <f>'[1]21'!K46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'[1]21'!B47</f>
        <v>120</v>
      </c>
      <c r="C45" s="16">
        <f>'[1]21'!C47</f>
        <v>0</v>
      </c>
      <c r="D45" s="16">
        <f>'[1]21'!D47</f>
        <v>189</v>
      </c>
      <c r="E45" s="16">
        <f>'[1]21'!E47</f>
        <v>0</v>
      </c>
      <c r="F45" s="15">
        <f t="shared" si="6"/>
        <v>309</v>
      </c>
      <c r="G45" s="15">
        <f>'[1]21'!H47</f>
        <v>120</v>
      </c>
      <c r="H45" s="16">
        <f>'[1]21'!I47</f>
        <v>0</v>
      </c>
      <c r="I45" s="16">
        <f>'[1]21'!J47</f>
        <v>30</v>
      </c>
      <c r="J45" s="16">
        <f>'[1]21'!K47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'[1]21'!B48</f>
        <v>120</v>
      </c>
      <c r="C46" s="16">
        <f>'[1]21'!C48</f>
        <v>0</v>
      </c>
      <c r="D46" s="16">
        <f>'[1]21'!D48</f>
        <v>189</v>
      </c>
      <c r="E46" s="16">
        <f>'[1]21'!E48</f>
        <v>0</v>
      </c>
      <c r="F46" s="15">
        <f t="shared" si="6"/>
        <v>309</v>
      </c>
      <c r="G46" s="15">
        <f>'[1]21'!H48</f>
        <v>120</v>
      </c>
      <c r="H46" s="16">
        <f>'[1]21'!I48</f>
        <v>0</v>
      </c>
      <c r="I46" s="16">
        <f>'[1]21'!J48</f>
        <v>30</v>
      </c>
      <c r="J46" s="16">
        <f>'[1]21'!K48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'[1]21'!B49</f>
        <v>120</v>
      </c>
      <c r="C47" s="16">
        <f>'[1]21'!C49</f>
        <v>0</v>
      </c>
      <c r="D47" s="16">
        <f>'[1]21'!D49</f>
        <v>189</v>
      </c>
      <c r="E47" s="16">
        <f>'[1]21'!E49</f>
        <v>0</v>
      </c>
      <c r="F47" s="15">
        <f t="shared" si="6"/>
        <v>309</v>
      </c>
      <c r="G47" s="15">
        <f>'[1]21'!H49</f>
        <v>120</v>
      </c>
      <c r="H47" s="16">
        <f>'[1]21'!I49</f>
        <v>0</v>
      </c>
      <c r="I47" s="16">
        <f>'[1]21'!J49</f>
        <v>30</v>
      </c>
      <c r="J47" s="16">
        <f>'[1]21'!K49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'[1]21'!B50</f>
        <v>120</v>
      </c>
      <c r="C48" s="16">
        <f>'[1]21'!C50</f>
        <v>0</v>
      </c>
      <c r="D48" s="16">
        <f>'[1]21'!D50</f>
        <v>189</v>
      </c>
      <c r="E48" s="16">
        <f>'[1]21'!E50</f>
        <v>0</v>
      </c>
      <c r="F48" s="15">
        <f t="shared" si="6"/>
        <v>309</v>
      </c>
      <c r="G48" s="15">
        <f>'[1]21'!H50</f>
        <v>120</v>
      </c>
      <c r="H48" s="16">
        <f>'[1]21'!I50</f>
        <v>0</v>
      </c>
      <c r="I48" s="16">
        <f>'[1]21'!J50</f>
        <v>30</v>
      </c>
      <c r="J48" s="16">
        <f>'[1]21'!K50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'[1]21'!B51</f>
        <v>120</v>
      </c>
      <c r="C49" s="16">
        <f>'[1]21'!C51</f>
        <v>0</v>
      </c>
      <c r="D49" s="16">
        <f>'[1]21'!D51</f>
        <v>189</v>
      </c>
      <c r="E49" s="16">
        <f>'[1]21'!E51</f>
        <v>0</v>
      </c>
      <c r="F49" s="15">
        <f t="shared" si="6"/>
        <v>309</v>
      </c>
      <c r="G49" s="15">
        <f>'[1]21'!H51</f>
        <v>120</v>
      </c>
      <c r="H49" s="16">
        <f>'[1]21'!I51</f>
        <v>0</v>
      </c>
      <c r="I49" s="16">
        <f>'[1]21'!J51</f>
        <v>30</v>
      </c>
      <c r="J49" s="16">
        <f>'[1]21'!K51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'[1]21'!B52</f>
        <v>120</v>
      </c>
      <c r="C50" s="16">
        <f>'[1]21'!C52</f>
        <v>0</v>
      </c>
      <c r="D50" s="16">
        <f>'[1]21'!D52</f>
        <v>189</v>
      </c>
      <c r="E50" s="16">
        <f>'[1]21'!E52</f>
        <v>0</v>
      </c>
      <c r="F50" s="15">
        <f t="shared" si="6"/>
        <v>309</v>
      </c>
      <c r="G50" s="15">
        <f>'[1]21'!H52</f>
        <v>120</v>
      </c>
      <c r="H50" s="16">
        <f>'[1]21'!I52</f>
        <v>0</v>
      </c>
      <c r="I50" s="16">
        <f>'[1]21'!J52</f>
        <v>30</v>
      </c>
      <c r="J50" s="16">
        <f>'[1]21'!K52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'[1]21'!B53</f>
        <v>120</v>
      </c>
      <c r="C51" s="16">
        <f>'[1]21'!C53</f>
        <v>0</v>
      </c>
      <c r="D51" s="16">
        <f>'[1]21'!D53</f>
        <v>189</v>
      </c>
      <c r="E51" s="16">
        <f>'[1]21'!E53</f>
        <v>0</v>
      </c>
      <c r="F51" s="15">
        <f t="shared" si="6"/>
        <v>309</v>
      </c>
      <c r="G51" s="15">
        <f>'[1]21'!H53</f>
        <v>120</v>
      </c>
      <c r="H51" s="16">
        <f>'[1]21'!I53</f>
        <v>0</v>
      </c>
      <c r="I51" s="16">
        <f>'[1]21'!J53</f>
        <v>30</v>
      </c>
      <c r="J51" s="16">
        <f>'[1]21'!K53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'[1]21'!B54</f>
        <v>120</v>
      </c>
      <c r="C52" s="16">
        <f>'[1]21'!C54</f>
        <v>0</v>
      </c>
      <c r="D52" s="16">
        <f>'[1]21'!D54</f>
        <v>189</v>
      </c>
      <c r="E52" s="16">
        <f>'[1]21'!E54</f>
        <v>0</v>
      </c>
      <c r="F52" s="15">
        <f t="shared" si="6"/>
        <v>309</v>
      </c>
      <c r="G52" s="15">
        <f>'[1]21'!H54</f>
        <v>120</v>
      </c>
      <c r="H52" s="16">
        <f>'[1]21'!I54</f>
        <v>0</v>
      </c>
      <c r="I52" s="16">
        <f>'[1]21'!J54</f>
        <v>30</v>
      </c>
      <c r="J52" s="16">
        <f>'[1]21'!K54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'[1]21'!B55</f>
        <v>120</v>
      </c>
      <c r="C53" s="16">
        <f>'[1]21'!C55</f>
        <v>0</v>
      </c>
      <c r="D53" s="16">
        <f>'[1]21'!D55</f>
        <v>189</v>
      </c>
      <c r="E53" s="16">
        <f>'[1]21'!E55</f>
        <v>0</v>
      </c>
      <c r="F53" s="15">
        <f t="shared" si="6"/>
        <v>309</v>
      </c>
      <c r="G53" s="15">
        <f>'[1]21'!H55</f>
        <v>120</v>
      </c>
      <c r="H53" s="16">
        <f>'[1]21'!I55</f>
        <v>0</v>
      </c>
      <c r="I53" s="16">
        <f>'[1]21'!J55</f>
        <v>30</v>
      </c>
      <c r="J53" s="16">
        <f>'[1]21'!K55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'[1]21'!B56</f>
        <v>120</v>
      </c>
      <c r="C54" s="16">
        <f>'[1]21'!C56</f>
        <v>0</v>
      </c>
      <c r="D54" s="16">
        <f>'[1]21'!D56</f>
        <v>189</v>
      </c>
      <c r="E54" s="16">
        <f>'[1]21'!E56</f>
        <v>0</v>
      </c>
      <c r="F54" s="15">
        <f t="shared" si="6"/>
        <v>309</v>
      </c>
      <c r="G54" s="15">
        <f>'[1]21'!H56</f>
        <v>120</v>
      </c>
      <c r="H54" s="16">
        <f>'[1]21'!I56</f>
        <v>0</v>
      </c>
      <c r="I54" s="16">
        <f>'[1]21'!J56</f>
        <v>30</v>
      </c>
      <c r="J54" s="16">
        <f>'[1]21'!K56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'[1]21'!B57</f>
        <v>120</v>
      </c>
      <c r="C55" s="16">
        <f>'[1]21'!C57</f>
        <v>0</v>
      </c>
      <c r="D55" s="16">
        <f>'[1]21'!D57</f>
        <v>189</v>
      </c>
      <c r="E55" s="16">
        <f>'[1]21'!E57</f>
        <v>0</v>
      </c>
      <c r="F55" s="15">
        <f t="shared" si="6"/>
        <v>309</v>
      </c>
      <c r="G55" s="15">
        <f>'[1]21'!H57</f>
        <v>120</v>
      </c>
      <c r="H55" s="16">
        <f>'[1]21'!I57</f>
        <v>0</v>
      </c>
      <c r="I55" s="16">
        <f>'[1]21'!J57</f>
        <v>30</v>
      </c>
      <c r="J55" s="16">
        <f>'[1]21'!K57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'[1]21'!B58</f>
        <v>120</v>
      </c>
      <c r="C56" s="16">
        <f>'[1]21'!C58</f>
        <v>0</v>
      </c>
      <c r="D56" s="16">
        <f>'[1]21'!D58</f>
        <v>189</v>
      </c>
      <c r="E56" s="16">
        <f>'[1]21'!E58</f>
        <v>0</v>
      </c>
      <c r="F56" s="15">
        <f t="shared" si="6"/>
        <v>309</v>
      </c>
      <c r="G56" s="15">
        <f>'[1]21'!H58</f>
        <v>120</v>
      </c>
      <c r="H56" s="16">
        <f>'[1]21'!I58</f>
        <v>0</v>
      </c>
      <c r="I56" s="16">
        <f>'[1]21'!J58</f>
        <v>30</v>
      </c>
      <c r="J56" s="16">
        <f>'[1]21'!K58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'[1]21'!B59</f>
        <v>120</v>
      </c>
      <c r="C57" s="16">
        <f>'[1]21'!C59</f>
        <v>0</v>
      </c>
      <c r="D57" s="16">
        <f>'[1]21'!D59</f>
        <v>189</v>
      </c>
      <c r="E57" s="16">
        <f>'[1]21'!E59</f>
        <v>0</v>
      </c>
      <c r="F57" s="15">
        <f t="shared" si="6"/>
        <v>309</v>
      </c>
      <c r="G57" s="15">
        <f>'[1]21'!H59</f>
        <v>120</v>
      </c>
      <c r="H57" s="16">
        <f>'[1]21'!I59</f>
        <v>0</v>
      </c>
      <c r="I57" s="16">
        <f>'[1]21'!J59</f>
        <v>30</v>
      </c>
      <c r="J57" s="16">
        <f>'[1]21'!K59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'[1]21'!B60</f>
        <v>120</v>
      </c>
      <c r="C58" s="16">
        <f>'[1]21'!C60</f>
        <v>0</v>
      </c>
      <c r="D58" s="16">
        <f>'[1]21'!D60</f>
        <v>189</v>
      </c>
      <c r="E58" s="16">
        <f>'[1]21'!E60</f>
        <v>0</v>
      </c>
      <c r="F58" s="15">
        <f t="shared" si="6"/>
        <v>309</v>
      </c>
      <c r="G58" s="15">
        <f>'[1]21'!H60</f>
        <v>120</v>
      </c>
      <c r="H58" s="16">
        <f>'[1]21'!I60</f>
        <v>0</v>
      </c>
      <c r="I58" s="16">
        <f>'[1]21'!J60</f>
        <v>30</v>
      </c>
      <c r="J58" s="16">
        <f>'[1]21'!K60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'[1]21'!B61</f>
        <v>120</v>
      </c>
      <c r="C59" s="16">
        <f>'[1]21'!C61</f>
        <v>0</v>
      </c>
      <c r="D59" s="16">
        <f>'[1]21'!D61</f>
        <v>189</v>
      </c>
      <c r="E59" s="16">
        <f>'[1]21'!E61</f>
        <v>0</v>
      </c>
      <c r="F59" s="15">
        <f t="shared" si="6"/>
        <v>309</v>
      </c>
      <c r="G59" s="15">
        <f>'[1]21'!H61</f>
        <v>120</v>
      </c>
      <c r="H59" s="16">
        <f>'[1]21'!I61</f>
        <v>0</v>
      </c>
      <c r="I59" s="16">
        <f>'[1]21'!J61</f>
        <v>30</v>
      </c>
      <c r="J59" s="16">
        <f>'[1]21'!K61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'[1]21'!B62</f>
        <v>120</v>
      </c>
      <c r="C60" s="16">
        <f>'[1]21'!C62</f>
        <v>0</v>
      </c>
      <c r="D60" s="16">
        <f>'[1]21'!D62</f>
        <v>189</v>
      </c>
      <c r="E60" s="16">
        <f>'[1]21'!E62</f>
        <v>0</v>
      </c>
      <c r="F60" s="15">
        <f t="shared" si="6"/>
        <v>309</v>
      </c>
      <c r="G60" s="15">
        <f>'[1]21'!H62</f>
        <v>120</v>
      </c>
      <c r="H60" s="16">
        <f>'[1]21'!I62</f>
        <v>0</v>
      </c>
      <c r="I60" s="16">
        <f>'[1]21'!J62</f>
        <v>32</v>
      </c>
      <c r="J60" s="16">
        <f>'[1]21'!K62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'[1]21'!B63</f>
        <v>120</v>
      </c>
      <c r="C61" s="16">
        <f>'[1]21'!C63</f>
        <v>0</v>
      </c>
      <c r="D61" s="16">
        <f>'[1]21'!D63</f>
        <v>189</v>
      </c>
      <c r="E61" s="16">
        <f>'[1]21'!E63</f>
        <v>0</v>
      </c>
      <c r="F61" s="15">
        <f t="shared" si="6"/>
        <v>309</v>
      </c>
      <c r="G61" s="15">
        <f>'[1]21'!H63</f>
        <v>120</v>
      </c>
      <c r="H61" s="16">
        <f>'[1]21'!I63</f>
        <v>0</v>
      </c>
      <c r="I61" s="16">
        <f>'[1]21'!J63</f>
        <v>32</v>
      </c>
      <c r="J61" s="16">
        <f>'[1]21'!K63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'[1]21'!B64</f>
        <v>120</v>
      </c>
      <c r="C62" s="16">
        <f>'[1]21'!C64</f>
        <v>0</v>
      </c>
      <c r="D62" s="16">
        <f>'[1]21'!D64</f>
        <v>189</v>
      </c>
      <c r="E62" s="16">
        <f>'[1]21'!E64</f>
        <v>0</v>
      </c>
      <c r="F62" s="15">
        <f t="shared" si="6"/>
        <v>309</v>
      </c>
      <c r="G62" s="15">
        <f>'[1]21'!H64</f>
        <v>120</v>
      </c>
      <c r="H62" s="16">
        <f>'[1]21'!I64</f>
        <v>0</v>
      </c>
      <c r="I62" s="16">
        <f>'[1]21'!J64</f>
        <v>32</v>
      </c>
      <c r="J62" s="16">
        <f>'[1]21'!K64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'[1]21'!B65</f>
        <v>120</v>
      </c>
      <c r="C63" s="16">
        <f>'[1]21'!C65</f>
        <v>0</v>
      </c>
      <c r="D63" s="16">
        <f>'[1]21'!D65</f>
        <v>189</v>
      </c>
      <c r="E63" s="16">
        <f>'[1]21'!E65</f>
        <v>0</v>
      </c>
      <c r="F63" s="15">
        <f t="shared" si="6"/>
        <v>309</v>
      </c>
      <c r="G63" s="15">
        <f>'[1]21'!H65</f>
        <v>120</v>
      </c>
      <c r="H63" s="16">
        <f>'[1]21'!I65</f>
        <v>0</v>
      </c>
      <c r="I63" s="16">
        <f>'[1]21'!J65</f>
        <v>32</v>
      </c>
      <c r="J63" s="16">
        <f>'[1]21'!K65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'[1]21'!B66</f>
        <v>120</v>
      </c>
      <c r="C64" s="16">
        <f>'[1]21'!C66</f>
        <v>0</v>
      </c>
      <c r="D64" s="16">
        <f>'[1]21'!D66</f>
        <v>189</v>
      </c>
      <c r="E64" s="16">
        <f>'[1]21'!E66</f>
        <v>0</v>
      </c>
      <c r="F64" s="15">
        <f t="shared" si="6"/>
        <v>309</v>
      </c>
      <c r="G64" s="15">
        <f>'[1]21'!H66</f>
        <v>120</v>
      </c>
      <c r="H64" s="16">
        <f>'[1]21'!I66</f>
        <v>0</v>
      </c>
      <c r="I64" s="16">
        <f>'[1]21'!J66</f>
        <v>32</v>
      </c>
      <c r="J64" s="16">
        <f>'[1]21'!K66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'[1]21'!B67</f>
        <v>120</v>
      </c>
      <c r="C65" s="16">
        <f>'[1]21'!C67</f>
        <v>0</v>
      </c>
      <c r="D65" s="16">
        <f>'[1]21'!D67</f>
        <v>189</v>
      </c>
      <c r="E65" s="16">
        <f>'[1]21'!E67</f>
        <v>0</v>
      </c>
      <c r="F65" s="15">
        <f t="shared" si="6"/>
        <v>309</v>
      </c>
      <c r="G65" s="15">
        <f>'[1]21'!H67</f>
        <v>120</v>
      </c>
      <c r="H65" s="16">
        <f>'[1]21'!I67</f>
        <v>0</v>
      </c>
      <c r="I65" s="16">
        <f>'[1]21'!J67</f>
        <v>32</v>
      </c>
      <c r="J65" s="16">
        <f>'[1]21'!K67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'[1]21'!B68</f>
        <v>120</v>
      </c>
      <c r="C66" s="16">
        <f>'[1]21'!C68</f>
        <v>0</v>
      </c>
      <c r="D66" s="16">
        <f>'[1]21'!D68</f>
        <v>189</v>
      </c>
      <c r="E66" s="16">
        <f>'[1]21'!E68</f>
        <v>0</v>
      </c>
      <c r="F66" s="15">
        <f t="shared" si="6"/>
        <v>309</v>
      </c>
      <c r="G66" s="15">
        <f>'[1]21'!H68</f>
        <v>120</v>
      </c>
      <c r="H66" s="16">
        <f>'[1]21'!I68</f>
        <v>0</v>
      </c>
      <c r="I66" s="16">
        <f>'[1]21'!J68</f>
        <v>32</v>
      </c>
      <c r="J66" s="16">
        <f>'[1]21'!K68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'[1]21'!B69</f>
        <v>120</v>
      </c>
      <c r="C67" s="16">
        <f>'[1]21'!C69</f>
        <v>0</v>
      </c>
      <c r="D67" s="16">
        <f>'[1]21'!D69</f>
        <v>189</v>
      </c>
      <c r="E67" s="16">
        <f>'[1]21'!E69</f>
        <v>0</v>
      </c>
      <c r="F67" s="15">
        <f t="shared" si="6"/>
        <v>309</v>
      </c>
      <c r="G67" s="15">
        <f>'[1]21'!H69</f>
        <v>120</v>
      </c>
      <c r="H67" s="16">
        <f>'[1]21'!I69</f>
        <v>0</v>
      </c>
      <c r="I67" s="16">
        <f>'[1]21'!J69</f>
        <v>32</v>
      </c>
      <c r="J67" s="16">
        <f>'[1]21'!K69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'[1]21'!B70</f>
        <v>120</v>
      </c>
      <c r="C68" s="16">
        <f>'[1]21'!C70</f>
        <v>0</v>
      </c>
      <c r="D68" s="16">
        <f>'[1]21'!D70</f>
        <v>189</v>
      </c>
      <c r="E68" s="16">
        <f>'[1]21'!E70</f>
        <v>0</v>
      </c>
      <c r="F68" s="15">
        <f t="shared" si="6"/>
        <v>309</v>
      </c>
      <c r="G68" s="15">
        <f>'[1]21'!H70</f>
        <v>120</v>
      </c>
      <c r="H68" s="16">
        <f>'[1]21'!I70</f>
        <v>0</v>
      </c>
      <c r="I68" s="16">
        <f>'[1]21'!J70</f>
        <v>32</v>
      </c>
      <c r="J68" s="16">
        <f>'[1]21'!K70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'[1]21'!B71</f>
        <v>120</v>
      </c>
      <c r="C69" s="16">
        <f>'[1]21'!C71</f>
        <v>0</v>
      </c>
      <c r="D69" s="16">
        <f>'[1]21'!D71</f>
        <v>189</v>
      </c>
      <c r="E69" s="16">
        <f>'[1]21'!E71</f>
        <v>0</v>
      </c>
      <c r="F69" s="15">
        <f t="shared" ref="F69:F98" si="17">SUM(B69:E69)</f>
        <v>309</v>
      </c>
      <c r="G69" s="15">
        <f>'[1]21'!H71</f>
        <v>120</v>
      </c>
      <c r="H69" s="16">
        <f>'[1]21'!I71</f>
        <v>0</v>
      </c>
      <c r="I69" s="16">
        <f>'[1]21'!J71</f>
        <v>32</v>
      </c>
      <c r="J69" s="16">
        <f>'[1]21'!K71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'[1]21'!B72</f>
        <v>120</v>
      </c>
      <c r="C70" s="16">
        <f>'[1]21'!C72</f>
        <v>0</v>
      </c>
      <c r="D70" s="16">
        <f>'[1]21'!D72</f>
        <v>189</v>
      </c>
      <c r="E70" s="16">
        <f>'[1]21'!E72</f>
        <v>0</v>
      </c>
      <c r="F70" s="15">
        <f t="shared" si="17"/>
        <v>309</v>
      </c>
      <c r="G70" s="15">
        <f>'[1]21'!H72</f>
        <v>120</v>
      </c>
      <c r="H70" s="16">
        <f>'[1]21'!I72</f>
        <v>0</v>
      </c>
      <c r="I70" s="16">
        <f>'[1]21'!J72</f>
        <v>32</v>
      </c>
      <c r="J70" s="16">
        <f>'[1]21'!K72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'[1]21'!B73</f>
        <v>120</v>
      </c>
      <c r="C71" s="16">
        <f>'[1]21'!C73</f>
        <v>0</v>
      </c>
      <c r="D71" s="16">
        <f>'[1]21'!D73</f>
        <v>192</v>
      </c>
      <c r="E71" s="16">
        <f>'[1]21'!E73</f>
        <v>0</v>
      </c>
      <c r="F71" s="15">
        <f t="shared" si="17"/>
        <v>312</v>
      </c>
      <c r="G71" s="15">
        <f>'[1]21'!H73</f>
        <v>120</v>
      </c>
      <c r="H71" s="16">
        <f>'[1]21'!I73</f>
        <v>0</v>
      </c>
      <c r="I71" s="16">
        <f>'[1]21'!J73</f>
        <v>32</v>
      </c>
      <c r="J71" s="16">
        <f>'[1]21'!K73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'[1]21'!B74</f>
        <v>120</v>
      </c>
      <c r="C72" s="16">
        <f>'[1]21'!C74</f>
        <v>0</v>
      </c>
      <c r="D72" s="16">
        <f>'[1]21'!D74</f>
        <v>192</v>
      </c>
      <c r="E72" s="16">
        <f>'[1]21'!E74</f>
        <v>0</v>
      </c>
      <c r="F72" s="15">
        <f t="shared" si="17"/>
        <v>312</v>
      </c>
      <c r="G72" s="15">
        <f>'[1]21'!H74</f>
        <v>120</v>
      </c>
      <c r="H72" s="16">
        <f>'[1]21'!I74</f>
        <v>0</v>
      </c>
      <c r="I72" s="16">
        <f>'[1]21'!J74</f>
        <v>32</v>
      </c>
      <c r="J72" s="16">
        <f>'[1]21'!K74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'[1]21'!B75</f>
        <v>120</v>
      </c>
      <c r="C73" s="16">
        <f>'[1]21'!C75</f>
        <v>0</v>
      </c>
      <c r="D73" s="16">
        <f>'[1]21'!D75</f>
        <v>192</v>
      </c>
      <c r="E73" s="16">
        <f>'[1]21'!E75</f>
        <v>0</v>
      </c>
      <c r="F73" s="15">
        <f t="shared" si="17"/>
        <v>312</v>
      </c>
      <c r="G73" s="15">
        <f>'[1]21'!H75</f>
        <v>120</v>
      </c>
      <c r="H73" s="16">
        <f>'[1]21'!I75</f>
        <v>0</v>
      </c>
      <c r="I73" s="16">
        <f>'[1]21'!J75</f>
        <v>32</v>
      </c>
      <c r="J73" s="16">
        <f>'[1]21'!K75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'[1]21'!B76</f>
        <v>120</v>
      </c>
      <c r="C74" s="16">
        <f>'[1]21'!C76</f>
        <v>0</v>
      </c>
      <c r="D74" s="16">
        <f>'[1]21'!D76</f>
        <v>192</v>
      </c>
      <c r="E74" s="16">
        <f>'[1]21'!E76</f>
        <v>0</v>
      </c>
      <c r="F74" s="15">
        <f t="shared" si="17"/>
        <v>312</v>
      </c>
      <c r="G74" s="15">
        <f>'[1]21'!H76</f>
        <v>120</v>
      </c>
      <c r="H74" s="16">
        <f>'[1]21'!I76</f>
        <v>0</v>
      </c>
      <c r="I74" s="16">
        <f>'[1]21'!J76</f>
        <v>32</v>
      </c>
      <c r="J74" s="16">
        <f>'[1]21'!K76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'[1]21'!B77</f>
        <v>120</v>
      </c>
      <c r="C75" s="16">
        <f>'[1]21'!C77</f>
        <v>0</v>
      </c>
      <c r="D75" s="16">
        <f>'[1]21'!D77</f>
        <v>192</v>
      </c>
      <c r="E75" s="16">
        <f>'[1]21'!E77</f>
        <v>0</v>
      </c>
      <c r="F75" s="15">
        <f t="shared" si="17"/>
        <v>312</v>
      </c>
      <c r="G75" s="15">
        <f>'[1]21'!H77</f>
        <v>120</v>
      </c>
      <c r="H75" s="16">
        <f>'[1]21'!I77</f>
        <v>0</v>
      </c>
      <c r="I75" s="16">
        <f>'[1]21'!J77</f>
        <v>32</v>
      </c>
      <c r="J75" s="16">
        <f>'[1]21'!K77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'[1]21'!B78</f>
        <v>120</v>
      </c>
      <c r="C76" s="16">
        <f>'[1]21'!C78</f>
        <v>0</v>
      </c>
      <c r="D76" s="16">
        <f>'[1]21'!D78</f>
        <v>192</v>
      </c>
      <c r="E76" s="16">
        <f>'[1]21'!E78</f>
        <v>0</v>
      </c>
      <c r="F76" s="15">
        <f t="shared" si="17"/>
        <v>312</v>
      </c>
      <c r="G76" s="15">
        <f>'[1]21'!H78</f>
        <v>120</v>
      </c>
      <c r="H76" s="16">
        <f>'[1]21'!I78</f>
        <v>0</v>
      </c>
      <c r="I76" s="16">
        <f>'[1]21'!J78</f>
        <v>32</v>
      </c>
      <c r="J76" s="16">
        <f>'[1]21'!K78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'[1]21'!B79</f>
        <v>120</v>
      </c>
      <c r="C77" s="16">
        <f>'[1]21'!C79</f>
        <v>0</v>
      </c>
      <c r="D77" s="16">
        <f>'[1]21'!D79</f>
        <v>192</v>
      </c>
      <c r="E77" s="16">
        <f>'[1]21'!E79</f>
        <v>0</v>
      </c>
      <c r="F77" s="15">
        <f t="shared" si="17"/>
        <v>312</v>
      </c>
      <c r="G77" s="15">
        <f>'[1]21'!H79</f>
        <v>120</v>
      </c>
      <c r="H77" s="16">
        <f>'[1]21'!I79</f>
        <v>0</v>
      </c>
      <c r="I77" s="16">
        <f>'[1]21'!J79</f>
        <v>32</v>
      </c>
      <c r="J77" s="16">
        <f>'[1]21'!K79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'[1]21'!B80</f>
        <v>120</v>
      </c>
      <c r="C78" s="16">
        <f>'[1]21'!C80</f>
        <v>0</v>
      </c>
      <c r="D78" s="16">
        <f>'[1]21'!D80</f>
        <v>192</v>
      </c>
      <c r="E78" s="16">
        <f>'[1]21'!E80</f>
        <v>0</v>
      </c>
      <c r="F78" s="15">
        <f t="shared" si="17"/>
        <v>312</v>
      </c>
      <c r="G78" s="15">
        <f>'[1]21'!H80</f>
        <v>120</v>
      </c>
      <c r="H78" s="16">
        <f>'[1]21'!I80</f>
        <v>0</v>
      </c>
      <c r="I78" s="16">
        <f>'[1]21'!J80</f>
        <v>32</v>
      </c>
      <c r="J78" s="16">
        <f>'[1]21'!K80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'[1]21'!B81</f>
        <v>120</v>
      </c>
      <c r="C79" s="16">
        <f>'[1]21'!C81</f>
        <v>0</v>
      </c>
      <c r="D79" s="16">
        <f>'[1]21'!D81</f>
        <v>192</v>
      </c>
      <c r="E79" s="16">
        <f>'[1]21'!E81</f>
        <v>0</v>
      </c>
      <c r="F79" s="15">
        <f t="shared" si="17"/>
        <v>312</v>
      </c>
      <c r="G79" s="15">
        <f>'[1]21'!H81</f>
        <v>120</v>
      </c>
      <c r="H79" s="16">
        <f>'[1]21'!I81</f>
        <v>0</v>
      </c>
      <c r="I79" s="16">
        <f>'[1]21'!J81</f>
        <v>32</v>
      </c>
      <c r="J79" s="16">
        <f>'[1]21'!K81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'[1]21'!B82</f>
        <v>120</v>
      </c>
      <c r="C80" s="16">
        <f>'[1]21'!C82</f>
        <v>0</v>
      </c>
      <c r="D80" s="16">
        <f>'[1]21'!D82</f>
        <v>192</v>
      </c>
      <c r="E80" s="16">
        <f>'[1]21'!E82</f>
        <v>0</v>
      </c>
      <c r="F80" s="15">
        <f t="shared" si="17"/>
        <v>312</v>
      </c>
      <c r="G80" s="15">
        <f>'[1]21'!H82</f>
        <v>120</v>
      </c>
      <c r="H80" s="16">
        <f>'[1]21'!I82</f>
        <v>0</v>
      </c>
      <c r="I80" s="16">
        <f>'[1]21'!J82</f>
        <v>32</v>
      </c>
      <c r="J80" s="16">
        <f>'[1]21'!K82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'[1]21'!B83</f>
        <v>120</v>
      </c>
      <c r="C81" s="16">
        <f>'[1]21'!C83</f>
        <v>0</v>
      </c>
      <c r="D81" s="16">
        <f>'[1]21'!D83</f>
        <v>192</v>
      </c>
      <c r="E81" s="16">
        <f>'[1]21'!E83</f>
        <v>0</v>
      </c>
      <c r="F81" s="15">
        <f t="shared" si="17"/>
        <v>312</v>
      </c>
      <c r="G81" s="15">
        <f>'[1]21'!H83</f>
        <v>120</v>
      </c>
      <c r="H81" s="16">
        <f>'[1]21'!I83</f>
        <v>0</v>
      </c>
      <c r="I81" s="16">
        <f>'[1]21'!J83</f>
        <v>32</v>
      </c>
      <c r="J81" s="16">
        <f>'[1]21'!K83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'[1]21'!B84</f>
        <v>120</v>
      </c>
      <c r="C82" s="16">
        <f>'[1]21'!C84</f>
        <v>0</v>
      </c>
      <c r="D82" s="16">
        <f>'[1]21'!D84</f>
        <v>192</v>
      </c>
      <c r="E82" s="16">
        <f>'[1]21'!E84</f>
        <v>0</v>
      </c>
      <c r="F82" s="15">
        <f t="shared" si="17"/>
        <v>312</v>
      </c>
      <c r="G82" s="15">
        <f>'[1]21'!H84</f>
        <v>120</v>
      </c>
      <c r="H82" s="16">
        <f>'[1]21'!I84</f>
        <v>0</v>
      </c>
      <c r="I82" s="16">
        <f>'[1]21'!J84</f>
        <v>32</v>
      </c>
      <c r="J82" s="16">
        <f>'[1]21'!K84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'[1]21'!B85</f>
        <v>120</v>
      </c>
      <c r="C83" s="16">
        <f>'[1]21'!C85</f>
        <v>0</v>
      </c>
      <c r="D83" s="16">
        <f>'[1]21'!D85</f>
        <v>192</v>
      </c>
      <c r="E83" s="16">
        <f>'[1]21'!E85</f>
        <v>0</v>
      </c>
      <c r="F83" s="15">
        <f t="shared" si="17"/>
        <v>312</v>
      </c>
      <c r="G83" s="15">
        <f>'[1]21'!H85</f>
        <v>120</v>
      </c>
      <c r="H83" s="16">
        <f>'[1]21'!I85</f>
        <v>0</v>
      </c>
      <c r="I83" s="16">
        <f>'[1]21'!J85</f>
        <v>32</v>
      </c>
      <c r="J83" s="16">
        <f>'[1]21'!K85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'[1]21'!B86</f>
        <v>120</v>
      </c>
      <c r="C84" s="16">
        <f>'[1]21'!C86</f>
        <v>0</v>
      </c>
      <c r="D84" s="16">
        <f>'[1]21'!D86</f>
        <v>192</v>
      </c>
      <c r="E84" s="16">
        <f>'[1]21'!E86</f>
        <v>0</v>
      </c>
      <c r="F84" s="15">
        <f t="shared" si="17"/>
        <v>312</v>
      </c>
      <c r="G84" s="15">
        <f>'[1]21'!H86</f>
        <v>120</v>
      </c>
      <c r="H84" s="16">
        <f>'[1]21'!I86</f>
        <v>0</v>
      </c>
      <c r="I84" s="16">
        <f>'[1]21'!J86</f>
        <v>32</v>
      </c>
      <c r="J84" s="16">
        <f>'[1]21'!K86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'[1]21'!B87</f>
        <v>120</v>
      </c>
      <c r="C85" s="16">
        <f>'[1]21'!C87</f>
        <v>0</v>
      </c>
      <c r="D85" s="16">
        <f>'[1]21'!D87</f>
        <v>192</v>
      </c>
      <c r="E85" s="16">
        <f>'[1]21'!E87</f>
        <v>0</v>
      </c>
      <c r="F85" s="15">
        <f t="shared" si="17"/>
        <v>312</v>
      </c>
      <c r="G85" s="15">
        <f>'[1]21'!H87</f>
        <v>120</v>
      </c>
      <c r="H85" s="16">
        <f>'[1]21'!I87</f>
        <v>0</v>
      </c>
      <c r="I85" s="16">
        <f>'[1]21'!J87</f>
        <v>32</v>
      </c>
      <c r="J85" s="16">
        <f>'[1]21'!K87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'[1]21'!B88</f>
        <v>120</v>
      </c>
      <c r="C86" s="16">
        <f>'[1]21'!C88</f>
        <v>0</v>
      </c>
      <c r="D86" s="16">
        <f>'[1]21'!D88</f>
        <v>192</v>
      </c>
      <c r="E86" s="16">
        <f>'[1]21'!E88</f>
        <v>0</v>
      </c>
      <c r="F86" s="15">
        <f t="shared" si="17"/>
        <v>312</v>
      </c>
      <c r="G86" s="15">
        <f>'[1]21'!H88</f>
        <v>120</v>
      </c>
      <c r="H86" s="16">
        <f>'[1]21'!I88</f>
        <v>0</v>
      </c>
      <c r="I86" s="16">
        <f>'[1]21'!J88</f>
        <v>30</v>
      </c>
      <c r="J86" s="16">
        <f>'[1]21'!K88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'[1]21'!B89</f>
        <v>120</v>
      </c>
      <c r="C87" s="16">
        <f>'[1]21'!C89</f>
        <v>0</v>
      </c>
      <c r="D87" s="16">
        <f>'[1]21'!D89</f>
        <v>192</v>
      </c>
      <c r="E87" s="16">
        <f>'[1]21'!E89</f>
        <v>0</v>
      </c>
      <c r="F87" s="15">
        <f t="shared" si="17"/>
        <v>312</v>
      </c>
      <c r="G87" s="15">
        <f>'[1]21'!H89</f>
        <v>120</v>
      </c>
      <c r="H87" s="16">
        <f>'[1]21'!I89</f>
        <v>0</v>
      </c>
      <c r="I87" s="16">
        <f>'[1]21'!J89</f>
        <v>30</v>
      </c>
      <c r="J87" s="16">
        <f>'[1]21'!K89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'[1]21'!B90</f>
        <v>120</v>
      </c>
      <c r="C88" s="16">
        <f>'[1]21'!C90</f>
        <v>0</v>
      </c>
      <c r="D88" s="16">
        <f>'[1]21'!D90</f>
        <v>192</v>
      </c>
      <c r="E88" s="16">
        <f>'[1]21'!E90</f>
        <v>0</v>
      </c>
      <c r="F88" s="15">
        <f t="shared" si="17"/>
        <v>312</v>
      </c>
      <c r="G88" s="15">
        <f>'[1]21'!H90</f>
        <v>120</v>
      </c>
      <c r="H88" s="16">
        <f>'[1]21'!I90</f>
        <v>0</v>
      </c>
      <c r="I88" s="16">
        <f>'[1]21'!J90</f>
        <v>30</v>
      </c>
      <c r="J88" s="16">
        <f>'[1]21'!K90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'[1]21'!B91</f>
        <v>120</v>
      </c>
      <c r="C89" s="16">
        <f>'[1]21'!C91</f>
        <v>0</v>
      </c>
      <c r="D89" s="16">
        <f>'[1]21'!D91</f>
        <v>192</v>
      </c>
      <c r="E89" s="16">
        <f>'[1]21'!E91</f>
        <v>0</v>
      </c>
      <c r="F89" s="15">
        <f t="shared" si="17"/>
        <v>312</v>
      </c>
      <c r="G89" s="15">
        <f>'[1]21'!H91</f>
        <v>120</v>
      </c>
      <c r="H89" s="16">
        <f>'[1]21'!I91</f>
        <v>0</v>
      </c>
      <c r="I89" s="16">
        <f>'[1]21'!J91</f>
        <v>30</v>
      </c>
      <c r="J89" s="16">
        <f>'[1]21'!K91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'[1]21'!B92</f>
        <v>120</v>
      </c>
      <c r="C90" s="16">
        <f>'[1]21'!C92</f>
        <v>0</v>
      </c>
      <c r="D90" s="16">
        <f>'[1]21'!D92</f>
        <v>192</v>
      </c>
      <c r="E90" s="16">
        <f>'[1]21'!E92</f>
        <v>0</v>
      </c>
      <c r="F90" s="15">
        <f t="shared" si="17"/>
        <v>312</v>
      </c>
      <c r="G90" s="15">
        <f>'[1]21'!H92</f>
        <v>120</v>
      </c>
      <c r="H90" s="16">
        <f>'[1]21'!I92</f>
        <v>0</v>
      </c>
      <c r="I90" s="16">
        <f>'[1]21'!J92</f>
        <v>30</v>
      </c>
      <c r="J90" s="16">
        <f>'[1]21'!K92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'[1]21'!B93</f>
        <v>120</v>
      </c>
      <c r="C91" s="16">
        <f>'[1]21'!C93</f>
        <v>0</v>
      </c>
      <c r="D91" s="16">
        <f>'[1]21'!D93</f>
        <v>192</v>
      </c>
      <c r="E91" s="16">
        <f>'[1]21'!E93</f>
        <v>0</v>
      </c>
      <c r="F91" s="15">
        <f t="shared" si="17"/>
        <v>312</v>
      </c>
      <c r="G91" s="15">
        <f>'[1]21'!H93</f>
        <v>120</v>
      </c>
      <c r="H91" s="16">
        <f>'[1]21'!I93</f>
        <v>0</v>
      </c>
      <c r="I91" s="16">
        <f>'[1]21'!J93</f>
        <v>30</v>
      </c>
      <c r="J91" s="16">
        <f>'[1]21'!K93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'[1]21'!B94</f>
        <v>120</v>
      </c>
      <c r="C92" s="16">
        <f>'[1]21'!C94</f>
        <v>0</v>
      </c>
      <c r="D92" s="16">
        <f>'[1]21'!D94</f>
        <v>192</v>
      </c>
      <c r="E92" s="16">
        <f>'[1]21'!E94</f>
        <v>0</v>
      </c>
      <c r="F92" s="15">
        <f t="shared" si="17"/>
        <v>312</v>
      </c>
      <c r="G92" s="15">
        <f>'[1]21'!H94</f>
        <v>120</v>
      </c>
      <c r="H92" s="16">
        <f>'[1]21'!I94</f>
        <v>0</v>
      </c>
      <c r="I92" s="16">
        <f>'[1]21'!J94</f>
        <v>30</v>
      </c>
      <c r="J92" s="16">
        <f>'[1]21'!K94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'[1]21'!B95</f>
        <v>120</v>
      </c>
      <c r="C93" s="16">
        <f>'[1]21'!C95</f>
        <v>0</v>
      </c>
      <c r="D93" s="16">
        <f>'[1]21'!D95</f>
        <v>192</v>
      </c>
      <c r="E93" s="16">
        <f>'[1]21'!E95</f>
        <v>0</v>
      </c>
      <c r="F93" s="15">
        <f t="shared" si="17"/>
        <v>312</v>
      </c>
      <c r="G93" s="15">
        <f>'[1]21'!H95</f>
        <v>120</v>
      </c>
      <c r="H93" s="16">
        <f>'[1]21'!I95</f>
        <v>0</v>
      </c>
      <c r="I93" s="16">
        <f>'[1]21'!J95</f>
        <v>30</v>
      </c>
      <c r="J93" s="16">
        <f>'[1]21'!K95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'[1]21'!B96</f>
        <v>120</v>
      </c>
      <c r="C94" s="16">
        <f>'[1]21'!C96</f>
        <v>0</v>
      </c>
      <c r="D94" s="16">
        <f>'[1]21'!D96</f>
        <v>192</v>
      </c>
      <c r="E94" s="16">
        <f>'[1]21'!E96</f>
        <v>0</v>
      </c>
      <c r="F94" s="15">
        <f t="shared" si="17"/>
        <v>312</v>
      </c>
      <c r="G94" s="15">
        <f>'[1]21'!H96</f>
        <v>120</v>
      </c>
      <c r="H94" s="16">
        <f>'[1]21'!I96</f>
        <v>0</v>
      </c>
      <c r="I94" s="16">
        <f>'[1]21'!J96</f>
        <v>28</v>
      </c>
      <c r="J94" s="16">
        <f>'[1]21'!K96</f>
        <v>0</v>
      </c>
      <c r="K94" s="15">
        <f t="shared" si="15"/>
        <v>148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28</v>
      </c>
      <c r="P94" s="16">
        <f t="shared" si="14"/>
        <v>0</v>
      </c>
      <c r="Q94" s="17">
        <f t="shared" si="16"/>
        <v>148</v>
      </c>
    </row>
    <row r="95" spans="1:17">
      <c r="A95" s="8" t="s">
        <v>137</v>
      </c>
      <c r="B95" s="15">
        <f>'[1]21'!B97</f>
        <v>120</v>
      </c>
      <c r="C95" s="16">
        <f>'[1]21'!C97</f>
        <v>0</v>
      </c>
      <c r="D95" s="16">
        <f>'[1]21'!D97</f>
        <v>192</v>
      </c>
      <c r="E95" s="16">
        <f>'[1]21'!E97</f>
        <v>0</v>
      </c>
      <c r="F95" s="15">
        <f t="shared" si="17"/>
        <v>312</v>
      </c>
      <c r="G95" s="15">
        <f>'[1]21'!H97</f>
        <v>120</v>
      </c>
      <c r="H95" s="16">
        <f>'[1]21'!I97</f>
        <v>0</v>
      </c>
      <c r="I95" s="16">
        <f>'[1]21'!J97</f>
        <v>28</v>
      </c>
      <c r="J95" s="16">
        <f>'[1]21'!K97</f>
        <v>0</v>
      </c>
      <c r="K95" s="15">
        <f t="shared" si="15"/>
        <v>148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28</v>
      </c>
      <c r="P95" s="16">
        <f t="shared" si="14"/>
        <v>0</v>
      </c>
      <c r="Q95" s="17">
        <f t="shared" si="16"/>
        <v>148</v>
      </c>
    </row>
    <row r="96" spans="1:17">
      <c r="A96" s="8" t="s">
        <v>138</v>
      </c>
      <c r="B96" s="15">
        <f>'[1]21'!B98</f>
        <v>120</v>
      </c>
      <c r="C96" s="16">
        <f>'[1]21'!C98</f>
        <v>0</v>
      </c>
      <c r="D96" s="16">
        <f>'[1]21'!D98</f>
        <v>192</v>
      </c>
      <c r="E96" s="16">
        <f>'[1]21'!E98</f>
        <v>0</v>
      </c>
      <c r="F96" s="15">
        <f t="shared" si="17"/>
        <v>312</v>
      </c>
      <c r="G96" s="15">
        <f>'[1]21'!H98</f>
        <v>120</v>
      </c>
      <c r="H96" s="16">
        <f>'[1]21'!I98</f>
        <v>0</v>
      </c>
      <c r="I96" s="16">
        <f>'[1]21'!J98</f>
        <v>28</v>
      </c>
      <c r="J96" s="16">
        <f>'[1]21'!K98</f>
        <v>0</v>
      </c>
      <c r="K96" s="15">
        <f t="shared" si="15"/>
        <v>148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28</v>
      </c>
      <c r="P96" s="16">
        <f t="shared" si="14"/>
        <v>0</v>
      </c>
      <c r="Q96" s="17">
        <f t="shared" si="16"/>
        <v>148</v>
      </c>
    </row>
    <row r="97" spans="1:17">
      <c r="A97" s="8" t="s">
        <v>139</v>
      </c>
      <c r="B97" s="15">
        <f>'[1]21'!B99</f>
        <v>120</v>
      </c>
      <c r="C97" s="16">
        <f>'[1]21'!C99</f>
        <v>0</v>
      </c>
      <c r="D97" s="16">
        <f>'[1]21'!D99</f>
        <v>192</v>
      </c>
      <c r="E97" s="16">
        <f>'[1]21'!E99</f>
        <v>0</v>
      </c>
      <c r="F97" s="15">
        <f t="shared" si="17"/>
        <v>312</v>
      </c>
      <c r="G97" s="15">
        <f>'[1]21'!H99</f>
        <v>120</v>
      </c>
      <c r="H97" s="16">
        <f>'[1]21'!I99</f>
        <v>0</v>
      </c>
      <c r="I97" s="16">
        <f>'[1]21'!J99</f>
        <v>28</v>
      </c>
      <c r="J97" s="16">
        <f>'[1]21'!K99</f>
        <v>0</v>
      </c>
      <c r="K97" s="15">
        <f t="shared" si="15"/>
        <v>148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28</v>
      </c>
      <c r="P97" s="16">
        <f t="shared" si="14"/>
        <v>0</v>
      </c>
      <c r="Q97" s="17">
        <f t="shared" si="16"/>
        <v>148</v>
      </c>
    </row>
    <row r="98" spans="1:17">
      <c r="A98" s="8" t="s">
        <v>140</v>
      </c>
      <c r="B98" s="15">
        <f>'[1]21'!B100</f>
        <v>120</v>
      </c>
      <c r="C98" s="16">
        <f>'[1]21'!C100</f>
        <v>0</v>
      </c>
      <c r="D98" s="16">
        <f>'[1]21'!D100</f>
        <v>192</v>
      </c>
      <c r="E98" s="16">
        <f>'[1]21'!E100</f>
        <v>0</v>
      </c>
      <c r="F98" s="15">
        <f t="shared" si="17"/>
        <v>312</v>
      </c>
      <c r="G98" s="15">
        <f>'[1]21'!H100</f>
        <v>120</v>
      </c>
      <c r="H98" s="16">
        <f>'[1]21'!I100</f>
        <v>0</v>
      </c>
      <c r="I98" s="16">
        <f>'[1]21'!J100</f>
        <v>28</v>
      </c>
      <c r="J98" s="16">
        <f>'[1]21'!K100</f>
        <v>0</v>
      </c>
      <c r="K98" s="15">
        <f t="shared" si="15"/>
        <v>148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28</v>
      </c>
      <c r="P98" s="16">
        <f t="shared" si="14"/>
        <v>0</v>
      </c>
      <c r="Q98" s="17">
        <f t="shared" si="16"/>
        <v>148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0.76200000000000001</v>
      </c>
      <c r="J99" s="15">
        <f t="shared" si="18"/>
        <v>0</v>
      </c>
      <c r="K99" s="15">
        <f t="shared" si="18"/>
        <v>3.6419999999999999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0.76200000000000001</v>
      </c>
      <c r="P99" s="15">
        <f t="shared" si="18"/>
        <v>0</v>
      </c>
      <c r="Q99" s="15">
        <f t="shared" si="18"/>
        <v>3.6419999999999999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6" sqref="R36:R94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'[2]21'!B5</f>
        <v>84</v>
      </c>
      <c r="C3" s="202">
        <f>'[2]21'!C5</f>
        <v>0</v>
      </c>
      <c r="D3" s="202">
        <f>'[2]21'!D5</f>
        <v>0</v>
      </c>
      <c r="E3" s="202">
        <f>'[2]21'!E5</f>
        <v>0</v>
      </c>
      <c r="F3" s="15">
        <f>SUM(B3:E3)</f>
        <v>84</v>
      </c>
      <c r="G3" s="201">
        <f>'[2]21'!H5</f>
        <v>35</v>
      </c>
      <c r="H3" s="202">
        <f>'[2]21'!I5</f>
        <v>0</v>
      </c>
      <c r="I3" s="202">
        <f>'[2]21'!J5</f>
        <v>0</v>
      </c>
      <c r="J3" s="202">
        <f>'[2]21'!K5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'[2]21'!B6</f>
        <v>84</v>
      </c>
      <c r="C4" s="202">
        <f>'[2]21'!C6</f>
        <v>0</v>
      </c>
      <c r="D4" s="202">
        <f>'[2]21'!D6</f>
        <v>0</v>
      </c>
      <c r="E4" s="202">
        <f>'[2]21'!E6</f>
        <v>0</v>
      </c>
      <c r="F4" s="15">
        <f>SUM(B4:E4)</f>
        <v>84</v>
      </c>
      <c r="G4" s="201">
        <f>'[2]21'!H6</f>
        <v>35</v>
      </c>
      <c r="H4" s="202">
        <f>'[2]21'!I6</f>
        <v>0</v>
      </c>
      <c r="I4" s="202">
        <f>'[2]21'!J6</f>
        <v>0</v>
      </c>
      <c r="J4" s="202">
        <f>'[2]21'!K6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'[2]21'!B7</f>
        <v>84</v>
      </c>
      <c r="C5" s="202">
        <f>'[2]21'!C7</f>
        <v>0</v>
      </c>
      <c r="D5" s="202">
        <f>'[2]21'!D7</f>
        <v>0</v>
      </c>
      <c r="E5" s="202">
        <f>'[2]21'!E7</f>
        <v>0</v>
      </c>
      <c r="F5" s="15">
        <f t="shared" ref="F5:F68" si="6">SUM(B5:E5)</f>
        <v>84</v>
      </c>
      <c r="G5" s="201">
        <f>'[2]21'!H7</f>
        <v>35</v>
      </c>
      <c r="H5" s="202">
        <f>'[2]21'!I7</f>
        <v>0</v>
      </c>
      <c r="I5" s="202">
        <f>'[2]21'!J7</f>
        <v>0</v>
      </c>
      <c r="J5" s="202">
        <f>'[2]21'!K7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'[2]21'!B8</f>
        <v>84</v>
      </c>
      <c r="C6" s="202">
        <f>'[2]21'!C8</f>
        <v>0</v>
      </c>
      <c r="D6" s="202">
        <f>'[2]21'!D8</f>
        <v>0</v>
      </c>
      <c r="E6" s="202">
        <f>'[2]21'!E8</f>
        <v>0</v>
      </c>
      <c r="F6" s="15">
        <f t="shared" si="6"/>
        <v>84</v>
      </c>
      <c r="G6" s="201">
        <f>'[2]21'!H8</f>
        <v>35</v>
      </c>
      <c r="H6" s="202">
        <f>'[2]21'!I8</f>
        <v>0</v>
      </c>
      <c r="I6" s="202">
        <f>'[2]21'!J8</f>
        <v>0</v>
      </c>
      <c r="J6" s="202">
        <f>'[2]21'!K8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'[2]21'!B9</f>
        <v>84</v>
      </c>
      <c r="C7" s="202">
        <f>'[2]21'!C9</f>
        <v>0</v>
      </c>
      <c r="D7" s="202">
        <f>'[2]21'!D9</f>
        <v>0</v>
      </c>
      <c r="E7" s="202">
        <f>'[2]21'!E9</f>
        <v>0</v>
      </c>
      <c r="F7" s="15">
        <f t="shared" si="6"/>
        <v>84</v>
      </c>
      <c r="G7" s="201">
        <f>'[2]21'!H9</f>
        <v>35</v>
      </c>
      <c r="H7" s="202">
        <f>'[2]21'!I9</f>
        <v>0</v>
      </c>
      <c r="I7" s="202">
        <f>'[2]21'!J9</f>
        <v>0</v>
      </c>
      <c r="J7" s="202">
        <f>'[2]21'!K9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'[2]21'!B10</f>
        <v>84</v>
      </c>
      <c r="C8" s="202">
        <f>'[2]21'!C10</f>
        <v>0</v>
      </c>
      <c r="D8" s="202">
        <f>'[2]21'!D10</f>
        <v>0</v>
      </c>
      <c r="E8" s="202">
        <f>'[2]21'!E10</f>
        <v>0</v>
      </c>
      <c r="F8" s="15">
        <f t="shared" si="6"/>
        <v>84</v>
      </c>
      <c r="G8" s="201">
        <f>'[2]21'!H10</f>
        <v>35</v>
      </c>
      <c r="H8" s="202">
        <f>'[2]21'!I10</f>
        <v>0</v>
      </c>
      <c r="I8" s="202">
        <f>'[2]21'!J10</f>
        <v>0</v>
      </c>
      <c r="J8" s="202">
        <f>'[2]21'!K10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'[2]21'!B11</f>
        <v>84</v>
      </c>
      <c r="C9" s="202">
        <f>'[2]21'!C11</f>
        <v>0</v>
      </c>
      <c r="D9" s="202">
        <f>'[2]21'!D11</f>
        <v>0</v>
      </c>
      <c r="E9" s="202">
        <f>'[2]21'!E11</f>
        <v>0</v>
      </c>
      <c r="F9" s="15">
        <f t="shared" si="6"/>
        <v>84</v>
      </c>
      <c r="G9" s="201">
        <f>'[2]21'!H11</f>
        <v>35</v>
      </c>
      <c r="H9" s="202">
        <f>'[2]21'!I11</f>
        <v>0</v>
      </c>
      <c r="I9" s="202">
        <f>'[2]21'!J11</f>
        <v>0</v>
      </c>
      <c r="J9" s="202">
        <f>'[2]21'!K11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'[2]21'!B12</f>
        <v>84</v>
      </c>
      <c r="C10" s="202">
        <f>'[2]21'!C12</f>
        <v>0</v>
      </c>
      <c r="D10" s="202">
        <f>'[2]21'!D12</f>
        <v>0</v>
      </c>
      <c r="E10" s="202">
        <f>'[2]21'!E12</f>
        <v>0</v>
      </c>
      <c r="F10" s="15">
        <f t="shared" si="6"/>
        <v>84</v>
      </c>
      <c r="G10" s="201">
        <f>'[2]21'!H12</f>
        <v>35</v>
      </c>
      <c r="H10" s="202">
        <f>'[2]21'!I12</f>
        <v>0</v>
      </c>
      <c r="I10" s="202">
        <f>'[2]21'!J12</f>
        <v>0</v>
      </c>
      <c r="J10" s="202">
        <f>'[2]21'!K12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'[2]21'!B13</f>
        <v>84</v>
      </c>
      <c r="C11" s="202">
        <f>'[2]21'!C13</f>
        <v>0</v>
      </c>
      <c r="D11" s="202">
        <f>'[2]21'!D13</f>
        <v>0</v>
      </c>
      <c r="E11" s="202">
        <f>'[2]21'!E13</f>
        <v>0</v>
      </c>
      <c r="F11" s="15">
        <f t="shared" si="6"/>
        <v>84</v>
      </c>
      <c r="G11" s="201">
        <f>'[2]21'!H13</f>
        <v>35</v>
      </c>
      <c r="H11" s="202">
        <f>'[2]21'!I13</f>
        <v>0</v>
      </c>
      <c r="I11" s="202">
        <f>'[2]21'!J13</f>
        <v>0</v>
      </c>
      <c r="J11" s="202">
        <f>'[2]21'!K13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'[2]21'!B14</f>
        <v>84</v>
      </c>
      <c r="C12" s="202">
        <f>'[2]21'!C14</f>
        <v>0</v>
      </c>
      <c r="D12" s="202">
        <f>'[2]21'!D14</f>
        <v>0</v>
      </c>
      <c r="E12" s="202">
        <f>'[2]21'!E14</f>
        <v>0</v>
      </c>
      <c r="F12" s="15">
        <f t="shared" si="6"/>
        <v>84</v>
      </c>
      <c r="G12" s="201">
        <f>'[2]21'!H14</f>
        <v>35</v>
      </c>
      <c r="H12" s="202">
        <f>'[2]21'!I14</f>
        <v>0</v>
      </c>
      <c r="I12" s="202">
        <f>'[2]21'!J14</f>
        <v>0</v>
      </c>
      <c r="J12" s="202">
        <f>'[2]21'!K14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'[2]21'!B15</f>
        <v>84</v>
      </c>
      <c r="C13" s="202">
        <f>'[2]21'!C15</f>
        <v>0</v>
      </c>
      <c r="D13" s="202">
        <f>'[2]21'!D15</f>
        <v>0</v>
      </c>
      <c r="E13" s="202">
        <f>'[2]21'!E15</f>
        <v>0</v>
      </c>
      <c r="F13" s="15">
        <f t="shared" si="6"/>
        <v>84</v>
      </c>
      <c r="G13" s="201">
        <f>'[2]21'!H15</f>
        <v>35</v>
      </c>
      <c r="H13" s="202">
        <f>'[2]21'!I15</f>
        <v>0</v>
      </c>
      <c r="I13" s="202">
        <f>'[2]21'!J15</f>
        <v>0</v>
      </c>
      <c r="J13" s="202">
        <f>'[2]21'!K15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'[2]21'!B16</f>
        <v>84</v>
      </c>
      <c r="C14" s="202">
        <f>'[2]21'!C16</f>
        <v>0</v>
      </c>
      <c r="D14" s="202">
        <f>'[2]21'!D16</f>
        <v>0</v>
      </c>
      <c r="E14" s="202">
        <f>'[2]21'!E16</f>
        <v>0</v>
      </c>
      <c r="F14" s="15">
        <f t="shared" si="6"/>
        <v>84</v>
      </c>
      <c r="G14" s="201">
        <f>'[2]21'!H16</f>
        <v>35</v>
      </c>
      <c r="H14" s="202">
        <f>'[2]21'!I16</f>
        <v>0</v>
      </c>
      <c r="I14" s="202">
        <f>'[2]21'!J16</f>
        <v>0</v>
      </c>
      <c r="J14" s="202">
        <f>'[2]21'!K16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'[2]21'!B17</f>
        <v>84</v>
      </c>
      <c r="C15" s="202">
        <f>'[2]21'!C17</f>
        <v>0</v>
      </c>
      <c r="D15" s="202">
        <f>'[2]21'!D17</f>
        <v>0</v>
      </c>
      <c r="E15" s="202">
        <f>'[2]21'!E17</f>
        <v>0</v>
      </c>
      <c r="F15" s="15">
        <f t="shared" si="6"/>
        <v>84</v>
      </c>
      <c r="G15" s="201">
        <f>'[2]21'!H17</f>
        <v>35</v>
      </c>
      <c r="H15" s="202">
        <f>'[2]21'!I17</f>
        <v>0</v>
      </c>
      <c r="I15" s="202">
        <f>'[2]21'!J17</f>
        <v>0</v>
      </c>
      <c r="J15" s="202">
        <f>'[2]21'!K17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'[2]21'!B18</f>
        <v>84</v>
      </c>
      <c r="C16" s="202">
        <f>'[2]21'!C18</f>
        <v>0</v>
      </c>
      <c r="D16" s="202">
        <f>'[2]21'!D18</f>
        <v>0</v>
      </c>
      <c r="E16" s="202">
        <f>'[2]21'!E18</f>
        <v>0</v>
      </c>
      <c r="F16" s="15">
        <f t="shared" si="6"/>
        <v>84</v>
      </c>
      <c r="G16" s="201">
        <f>'[2]21'!H18</f>
        <v>35</v>
      </c>
      <c r="H16" s="202">
        <f>'[2]21'!I18</f>
        <v>0</v>
      </c>
      <c r="I16" s="202">
        <f>'[2]21'!J18</f>
        <v>0</v>
      </c>
      <c r="J16" s="202">
        <f>'[2]21'!K18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'[2]21'!B19</f>
        <v>84</v>
      </c>
      <c r="C17" s="202">
        <f>'[2]21'!C19</f>
        <v>0</v>
      </c>
      <c r="D17" s="202">
        <f>'[2]21'!D19</f>
        <v>0</v>
      </c>
      <c r="E17" s="202">
        <f>'[2]21'!E19</f>
        <v>0</v>
      </c>
      <c r="F17" s="15">
        <f t="shared" si="6"/>
        <v>84</v>
      </c>
      <c r="G17" s="201">
        <f>'[2]21'!H19</f>
        <v>35</v>
      </c>
      <c r="H17" s="202">
        <f>'[2]21'!I19</f>
        <v>0</v>
      </c>
      <c r="I17" s="202">
        <f>'[2]21'!J19</f>
        <v>0</v>
      </c>
      <c r="J17" s="202">
        <f>'[2]21'!K19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'[2]21'!B20</f>
        <v>84</v>
      </c>
      <c r="C18" s="202">
        <f>'[2]21'!C20</f>
        <v>0</v>
      </c>
      <c r="D18" s="202">
        <f>'[2]21'!D20</f>
        <v>0</v>
      </c>
      <c r="E18" s="202">
        <f>'[2]21'!E20</f>
        <v>0</v>
      </c>
      <c r="F18" s="15">
        <f t="shared" si="6"/>
        <v>84</v>
      </c>
      <c r="G18" s="201">
        <f>'[2]21'!H20</f>
        <v>35</v>
      </c>
      <c r="H18" s="202">
        <f>'[2]21'!I20</f>
        <v>0</v>
      </c>
      <c r="I18" s="202">
        <f>'[2]21'!J20</f>
        <v>0</v>
      </c>
      <c r="J18" s="202">
        <f>'[2]21'!K20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'[2]21'!B21</f>
        <v>84</v>
      </c>
      <c r="C19" s="202">
        <f>'[2]21'!C21</f>
        <v>0</v>
      </c>
      <c r="D19" s="202">
        <f>'[2]21'!D21</f>
        <v>0</v>
      </c>
      <c r="E19" s="202">
        <f>'[2]21'!E21</f>
        <v>0</v>
      </c>
      <c r="F19" s="15">
        <f t="shared" si="6"/>
        <v>84</v>
      </c>
      <c r="G19" s="201">
        <f>'[2]21'!H21</f>
        <v>35</v>
      </c>
      <c r="H19" s="202">
        <f>'[2]21'!I21</f>
        <v>0</v>
      </c>
      <c r="I19" s="202">
        <f>'[2]21'!J21</f>
        <v>0</v>
      </c>
      <c r="J19" s="202">
        <f>'[2]21'!K21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'[2]21'!B22</f>
        <v>84</v>
      </c>
      <c r="C20" s="202">
        <f>'[2]21'!C22</f>
        <v>0</v>
      </c>
      <c r="D20" s="202">
        <f>'[2]21'!D22</f>
        <v>0</v>
      </c>
      <c r="E20" s="202">
        <f>'[2]21'!E22</f>
        <v>0</v>
      </c>
      <c r="F20" s="15">
        <f t="shared" si="6"/>
        <v>84</v>
      </c>
      <c r="G20" s="201">
        <f>'[2]21'!H22</f>
        <v>35</v>
      </c>
      <c r="H20" s="202">
        <f>'[2]21'!I22</f>
        <v>0</v>
      </c>
      <c r="I20" s="202">
        <f>'[2]21'!J22</f>
        <v>0</v>
      </c>
      <c r="J20" s="202">
        <f>'[2]21'!K22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'[2]21'!B23</f>
        <v>84</v>
      </c>
      <c r="C21" s="202">
        <f>'[2]21'!C23</f>
        <v>0</v>
      </c>
      <c r="D21" s="202">
        <f>'[2]21'!D23</f>
        <v>0</v>
      </c>
      <c r="E21" s="202">
        <f>'[2]21'!E23</f>
        <v>0</v>
      </c>
      <c r="F21" s="15">
        <f t="shared" si="6"/>
        <v>84</v>
      </c>
      <c r="G21" s="201">
        <f>'[2]21'!H23</f>
        <v>35</v>
      </c>
      <c r="H21" s="202">
        <f>'[2]21'!I23</f>
        <v>0</v>
      </c>
      <c r="I21" s="202">
        <f>'[2]21'!J23</f>
        <v>0</v>
      </c>
      <c r="J21" s="202">
        <f>'[2]21'!K23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'[2]21'!B24</f>
        <v>84</v>
      </c>
      <c r="C22" s="202">
        <f>'[2]21'!C24</f>
        <v>0</v>
      </c>
      <c r="D22" s="202">
        <f>'[2]21'!D24</f>
        <v>0</v>
      </c>
      <c r="E22" s="202">
        <f>'[2]21'!E24</f>
        <v>0</v>
      </c>
      <c r="F22" s="15">
        <f t="shared" si="6"/>
        <v>84</v>
      </c>
      <c r="G22" s="201">
        <f>'[2]21'!H24</f>
        <v>35</v>
      </c>
      <c r="H22" s="202">
        <f>'[2]21'!I24</f>
        <v>0</v>
      </c>
      <c r="I22" s="202">
        <f>'[2]21'!J24</f>
        <v>0</v>
      </c>
      <c r="J22" s="202">
        <f>'[2]21'!K24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'[2]21'!B25</f>
        <v>84</v>
      </c>
      <c r="C23" s="202">
        <f>'[2]21'!C25</f>
        <v>0</v>
      </c>
      <c r="D23" s="202">
        <f>'[2]21'!D25</f>
        <v>0</v>
      </c>
      <c r="E23" s="202">
        <f>'[2]21'!E25</f>
        <v>0</v>
      </c>
      <c r="F23" s="15">
        <f t="shared" si="6"/>
        <v>84</v>
      </c>
      <c r="G23" s="201">
        <f>'[2]21'!H25</f>
        <v>35</v>
      </c>
      <c r="H23" s="202">
        <f>'[2]21'!I25</f>
        <v>0</v>
      </c>
      <c r="I23" s="202">
        <f>'[2]21'!J25</f>
        <v>0</v>
      </c>
      <c r="J23" s="202">
        <f>'[2]21'!K25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'[2]21'!B26</f>
        <v>84</v>
      </c>
      <c r="C24" s="202">
        <f>'[2]21'!C26</f>
        <v>0</v>
      </c>
      <c r="D24" s="202">
        <f>'[2]21'!D26</f>
        <v>0</v>
      </c>
      <c r="E24" s="202">
        <f>'[2]21'!E26</f>
        <v>0</v>
      </c>
      <c r="F24" s="15">
        <f t="shared" si="6"/>
        <v>84</v>
      </c>
      <c r="G24" s="201">
        <f>'[2]21'!H26</f>
        <v>35</v>
      </c>
      <c r="H24" s="202">
        <f>'[2]21'!I26</f>
        <v>0</v>
      </c>
      <c r="I24" s="202">
        <f>'[2]21'!J26</f>
        <v>0</v>
      </c>
      <c r="J24" s="202">
        <f>'[2]21'!K26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'[2]21'!B27</f>
        <v>84</v>
      </c>
      <c r="C25" s="202">
        <f>'[2]21'!C27</f>
        <v>0</v>
      </c>
      <c r="D25" s="202">
        <f>'[2]21'!D27</f>
        <v>0</v>
      </c>
      <c r="E25" s="202">
        <f>'[2]21'!E27</f>
        <v>0</v>
      </c>
      <c r="F25" s="15">
        <f t="shared" si="6"/>
        <v>84</v>
      </c>
      <c r="G25" s="201">
        <f>'[2]21'!H27</f>
        <v>35</v>
      </c>
      <c r="H25" s="202">
        <f>'[2]21'!I27</f>
        <v>0</v>
      </c>
      <c r="I25" s="202">
        <f>'[2]21'!J27</f>
        <v>0</v>
      </c>
      <c r="J25" s="202">
        <f>'[2]21'!K27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'[2]21'!B28</f>
        <v>84</v>
      </c>
      <c r="C26" s="202">
        <f>'[2]21'!C28</f>
        <v>0</v>
      </c>
      <c r="D26" s="202">
        <f>'[2]21'!D28</f>
        <v>0</v>
      </c>
      <c r="E26" s="202">
        <f>'[2]21'!E28</f>
        <v>0</v>
      </c>
      <c r="F26" s="15">
        <f t="shared" si="6"/>
        <v>84</v>
      </c>
      <c r="G26" s="201">
        <f>'[2]21'!H28</f>
        <v>35</v>
      </c>
      <c r="H26" s="202">
        <f>'[2]21'!I28</f>
        <v>0</v>
      </c>
      <c r="I26" s="202">
        <f>'[2]21'!J28</f>
        <v>0</v>
      </c>
      <c r="J26" s="202">
        <f>'[2]21'!K28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'[2]21'!B29</f>
        <v>84</v>
      </c>
      <c r="C27" s="202">
        <f>'[2]21'!C29</f>
        <v>0</v>
      </c>
      <c r="D27" s="202">
        <f>'[2]21'!D29</f>
        <v>0</v>
      </c>
      <c r="E27" s="202">
        <f>'[2]21'!E29</f>
        <v>0</v>
      </c>
      <c r="F27" s="15">
        <f t="shared" si="6"/>
        <v>84</v>
      </c>
      <c r="G27" s="201">
        <f>'[2]21'!H29</f>
        <v>35</v>
      </c>
      <c r="H27" s="202">
        <f>'[2]21'!I29</f>
        <v>0</v>
      </c>
      <c r="I27" s="202">
        <f>'[2]21'!J29</f>
        <v>0</v>
      </c>
      <c r="J27" s="202">
        <f>'[2]21'!K29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'[2]21'!B30</f>
        <v>84</v>
      </c>
      <c r="C28" s="202">
        <f>'[2]21'!C30</f>
        <v>0</v>
      </c>
      <c r="D28" s="202">
        <f>'[2]21'!D30</f>
        <v>0</v>
      </c>
      <c r="E28" s="202">
        <f>'[2]21'!E30</f>
        <v>0</v>
      </c>
      <c r="F28" s="15">
        <f t="shared" si="6"/>
        <v>84</v>
      </c>
      <c r="G28" s="201">
        <f>'[2]21'!H30</f>
        <v>35</v>
      </c>
      <c r="H28" s="202">
        <f>'[2]21'!I30</f>
        <v>0</v>
      </c>
      <c r="I28" s="202">
        <f>'[2]21'!J30</f>
        <v>0</v>
      </c>
      <c r="J28" s="202">
        <f>'[2]21'!K30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'[2]21'!B31</f>
        <v>84</v>
      </c>
      <c r="C29" s="202">
        <f>'[2]21'!C31</f>
        <v>0</v>
      </c>
      <c r="D29" s="202">
        <f>'[2]21'!D31</f>
        <v>0</v>
      </c>
      <c r="E29" s="202">
        <f>'[2]21'!E31</f>
        <v>0</v>
      </c>
      <c r="F29" s="15">
        <f t="shared" si="6"/>
        <v>84</v>
      </c>
      <c r="G29" s="201">
        <f>'[2]21'!H31</f>
        <v>35</v>
      </c>
      <c r="H29" s="202">
        <f>'[2]21'!I31</f>
        <v>0</v>
      </c>
      <c r="I29" s="202">
        <f>'[2]21'!J31</f>
        <v>0</v>
      </c>
      <c r="J29" s="202">
        <f>'[2]21'!K31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'[2]21'!B32</f>
        <v>84</v>
      </c>
      <c r="C30" s="202">
        <f>'[2]21'!C32</f>
        <v>0</v>
      </c>
      <c r="D30" s="202">
        <f>'[2]21'!D32</f>
        <v>0</v>
      </c>
      <c r="E30" s="202">
        <f>'[2]21'!E32</f>
        <v>0</v>
      </c>
      <c r="F30" s="15">
        <f t="shared" si="6"/>
        <v>84</v>
      </c>
      <c r="G30" s="201">
        <f>'[2]21'!H32</f>
        <v>35</v>
      </c>
      <c r="H30" s="202">
        <f>'[2]21'!I32</f>
        <v>0</v>
      </c>
      <c r="I30" s="202">
        <f>'[2]21'!J32</f>
        <v>0</v>
      </c>
      <c r="J30" s="202">
        <f>'[2]21'!K32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'[2]21'!B33</f>
        <v>84</v>
      </c>
      <c r="C31" s="202">
        <f>'[2]21'!C33</f>
        <v>0</v>
      </c>
      <c r="D31" s="202">
        <f>'[2]21'!D33</f>
        <v>0</v>
      </c>
      <c r="E31" s="202">
        <f>'[2]21'!E33</f>
        <v>0</v>
      </c>
      <c r="F31" s="15">
        <f t="shared" si="6"/>
        <v>84</v>
      </c>
      <c r="G31" s="201">
        <f>'[2]21'!H33</f>
        <v>35</v>
      </c>
      <c r="H31" s="202">
        <f>'[2]21'!I33</f>
        <v>0</v>
      </c>
      <c r="I31" s="202">
        <f>'[2]21'!J33</f>
        <v>0</v>
      </c>
      <c r="J31" s="202">
        <f>'[2]21'!K33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'[2]21'!B34</f>
        <v>84</v>
      </c>
      <c r="C32" s="202">
        <f>'[2]21'!C34</f>
        <v>0</v>
      </c>
      <c r="D32" s="202">
        <f>'[2]21'!D34</f>
        <v>0</v>
      </c>
      <c r="E32" s="202">
        <f>'[2]21'!E34</f>
        <v>0</v>
      </c>
      <c r="F32" s="15">
        <f t="shared" si="6"/>
        <v>84</v>
      </c>
      <c r="G32" s="201">
        <f>'[2]21'!H34</f>
        <v>35</v>
      </c>
      <c r="H32" s="202">
        <f>'[2]21'!I34</f>
        <v>0</v>
      </c>
      <c r="I32" s="202">
        <f>'[2]21'!J34</f>
        <v>0</v>
      </c>
      <c r="J32" s="202">
        <f>'[2]21'!K34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'[2]21'!B35</f>
        <v>84</v>
      </c>
      <c r="C33" s="202">
        <f>'[2]21'!C35</f>
        <v>0</v>
      </c>
      <c r="D33" s="202">
        <f>'[2]21'!D35</f>
        <v>0</v>
      </c>
      <c r="E33" s="202">
        <f>'[2]21'!E35</f>
        <v>0</v>
      </c>
      <c r="F33" s="15">
        <f t="shared" si="6"/>
        <v>84</v>
      </c>
      <c r="G33" s="201">
        <f>'[2]21'!H35</f>
        <v>35</v>
      </c>
      <c r="H33" s="202">
        <f>'[2]21'!I35</f>
        <v>0</v>
      </c>
      <c r="I33" s="202">
        <f>'[2]21'!J35</f>
        <v>0</v>
      </c>
      <c r="J33" s="202">
        <f>'[2]21'!K35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'[2]21'!B36</f>
        <v>84</v>
      </c>
      <c r="C34" s="202">
        <f>'[2]21'!C36</f>
        <v>0</v>
      </c>
      <c r="D34" s="202">
        <f>'[2]21'!D36</f>
        <v>0</v>
      </c>
      <c r="E34" s="202">
        <f>'[2]21'!E36</f>
        <v>0</v>
      </c>
      <c r="F34" s="15">
        <f t="shared" si="6"/>
        <v>84</v>
      </c>
      <c r="G34" s="201">
        <f>'[2]21'!H36</f>
        <v>35</v>
      </c>
      <c r="H34" s="202">
        <f>'[2]21'!I36</f>
        <v>0</v>
      </c>
      <c r="I34" s="202">
        <f>'[2]21'!J36</f>
        <v>0</v>
      </c>
      <c r="J34" s="202">
        <f>'[2]21'!K36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'[2]21'!B37</f>
        <v>84</v>
      </c>
      <c r="C35" s="202">
        <f>'[2]21'!C37</f>
        <v>0</v>
      </c>
      <c r="D35" s="202">
        <f>'[2]21'!D37</f>
        <v>0</v>
      </c>
      <c r="E35" s="202">
        <f>'[2]21'!E37</f>
        <v>0</v>
      </c>
      <c r="F35" s="15">
        <f t="shared" si="6"/>
        <v>84</v>
      </c>
      <c r="G35" s="201">
        <f>'[2]21'!H37</f>
        <v>35</v>
      </c>
      <c r="H35" s="202">
        <f>'[2]21'!I37</f>
        <v>0</v>
      </c>
      <c r="I35" s="202">
        <f>'[2]21'!J37</f>
        <v>0</v>
      </c>
      <c r="J35" s="202">
        <f>'[2]21'!K37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'[2]21'!B38</f>
        <v>84</v>
      </c>
      <c r="C36" s="202">
        <f>'[2]21'!C38</f>
        <v>0</v>
      </c>
      <c r="D36" s="202">
        <f>'[2]21'!D38</f>
        <v>0</v>
      </c>
      <c r="E36" s="202">
        <f>'[2]21'!E38</f>
        <v>0</v>
      </c>
      <c r="F36" s="15">
        <f t="shared" si="6"/>
        <v>84</v>
      </c>
      <c r="G36" s="201">
        <f>'[2]21'!H38</f>
        <v>35</v>
      </c>
      <c r="H36" s="202">
        <f>'[2]21'!I38</f>
        <v>0</v>
      </c>
      <c r="I36" s="202">
        <f>'[2]21'!J38</f>
        <v>0</v>
      </c>
      <c r="J36" s="202">
        <f>'[2]21'!K38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'[2]21'!B39</f>
        <v>84</v>
      </c>
      <c r="C37" s="202">
        <f>'[2]21'!C39</f>
        <v>0</v>
      </c>
      <c r="D37" s="202">
        <f>'[2]21'!D39</f>
        <v>0</v>
      </c>
      <c r="E37" s="202">
        <f>'[2]21'!E39</f>
        <v>0</v>
      </c>
      <c r="F37" s="15">
        <f t="shared" si="6"/>
        <v>84</v>
      </c>
      <c r="G37" s="201">
        <f>'[2]21'!H39</f>
        <v>35</v>
      </c>
      <c r="H37" s="202">
        <f>'[2]21'!I39</f>
        <v>0</v>
      </c>
      <c r="I37" s="202">
        <f>'[2]21'!J39</f>
        <v>0</v>
      </c>
      <c r="J37" s="202">
        <f>'[2]21'!K39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'[2]21'!B40</f>
        <v>84</v>
      </c>
      <c r="C38" s="202">
        <f>'[2]21'!C40</f>
        <v>0</v>
      </c>
      <c r="D38" s="202">
        <f>'[2]21'!D40</f>
        <v>0</v>
      </c>
      <c r="E38" s="202">
        <f>'[2]21'!E40</f>
        <v>0</v>
      </c>
      <c r="F38" s="15">
        <f t="shared" si="6"/>
        <v>84</v>
      </c>
      <c r="G38" s="201">
        <f>'[2]21'!H40</f>
        <v>35</v>
      </c>
      <c r="H38" s="202">
        <f>'[2]21'!I40</f>
        <v>0</v>
      </c>
      <c r="I38" s="202">
        <f>'[2]21'!J40</f>
        <v>0</v>
      </c>
      <c r="J38" s="202">
        <f>'[2]21'!K40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'[2]21'!B41</f>
        <v>84</v>
      </c>
      <c r="C39" s="202">
        <f>'[2]21'!C41</f>
        <v>0</v>
      </c>
      <c r="D39" s="202">
        <f>'[2]21'!D41</f>
        <v>0</v>
      </c>
      <c r="E39" s="202">
        <f>'[2]21'!E41</f>
        <v>0</v>
      </c>
      <c r="F39" s="15">
        <f t="shared" si="6"/>
        <v>84</v>
      </c>
      <c r="G39" s="201">
        <f>'[2]21'!H41</f>
        <v>35</v>
      </c>
      <c r="H39" s="202">
        <f>'[2]21'!I41</f>
        <v>0</v>
      </c>
      <c r="I39" s="202">
        <f>'[2]21'!J41</f>
        <v>0</v>
      </c>
      <c r="J39" s="202">
        <f>'[2]21'!K41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1">
        <f>'[2]21'!B42</f>
        <v>84</v>
      </c>
      <c r="C40" s="202">
        <f>'[2]21'!C42</f>
        <v>0</v>
      </c>
      <c r="D40" s="202">
        <f>'[2]21'!D42</f>
        <v>0</v>
      </c>
      <c r="E40" s="202">
        <f>'[2]21'!E42</f>
        <v>0</v>
      </c>
      <c r="F40" s="15">
        <f t="shared" si="6"/>
        <v>84</v>
      </c>
      <c r="G40" s="201">
        <f>'[2]21'!H42</f>
        <v>35</v>
      </c>
      <c r="H40" s="202">
        <f>'[2]21'!I42</f>
        <v>0</v>
      </c>
      <c r="I40" s="202">
        <f>'[2]21'!J42</f>
        <v>0</v>
      </c>
      <c r="J40" s="202">
        <f>'[2]21'!K42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1">
        <f>'[2]21'!B43</f>
        <v>84</v>
      </c>
      <c r="C41" s="202">
        <f>'[2]21'!C43</f>
        <v>0</v>
      </c>
      <c r="D41" s="202">
        <f>'[2]21'!D43</f>
        <v>0</v>
      </c>
      <c r="E41" s="202">
        <f>'[2]21'!E43</f>
        <v>0</v>
      </c>
      <c r="F41" s="15">
        <f t="shared" si="6"/>
        <v>84</v>
      </c>
      <c r="G41" s="201">
        <f>'[2]21'!H43</f>
        <v>35</v>
      </c>
      <c r="H41" s="202">
        <f>'[2]21'!I43</f>
        <v>0</v>
      </c>
      <c r="I41" s="202">
        <f>'[2]21'!J43</f>
        <v>0</v>
      </c>
      <c r="J41" s="202">
        <f>'[2]21'!K43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1">
        <f>'[2]21'!B44</f>
        <v>84</v>
      </c>
      <c r="C42" s="202">
        <f>'[2]21'!C44</f>
        <v>0</v>
      </c>
      <c r="D42" s="202">
        <f>'[2]21'!D44</f>
        <v>0</v>
      </c>
      <c r="E42" s="202">
        <f>'[2]21'!E44</f>
        <v>0</v>
      </c>
      <c r="F42" s="15">
        <f t="shared" si="6"/>
        <v>84</v>
      </c>
      <c r="G42" s="201">
        <f>'[2]21'!H44</f>
        <v>35</v>
      </c>
      <c r="H42" s="202">
        <f>'[2]21'!I44</f>
        <v>0</v>
      </c>
      <c r="I42" s="202">
        <f>'[2]21'!J44</f>
        <v>0</v>
      </c>
      <c r="J42" s="202">
        <f>'[2]21'!K44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1">
        <f>'[2]21'!B45</f>
        <v>84</v>
      </c>
      <c r="C43" s="202">
        <f>'[2]21'!C45</f>
        <v>0</v>
      </c>
      <c r="D43" s="202">
        <f>'[2]21'!D45</f>
        <v>0</v>
      </c>
      <c r="E43" s="202">
        <f>'[2]21'!E45</f>
        <v>0</v>
      </c>
      <c r="F43" s="15">
        <f t="shared" si="6"/>
        <v>84</v>
      </c>
      <c r="G43" s="201">
        <f>'[2]21'!H45</f>
        <v>35</v>
      </c>
      <c r="H43" s="202">
        <f>'[2]21'!I45</f>
        <v>0</v>
      </c>
      <c r="I43" s="202">
        <f>'[2]21'!J45</f>
        <v>0</v>
      </c>
      <c r="J43" s="202">
        <f>'[2]21'!K45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1">
        <f>'[2]21'!B46</f>
        <v>84</v>
      </c>
      <c r="C44" s="202">
        <f>'[2]21'!C46</f>
        <v>0</v>
      </c>
      <c r="D44" s="202">
        <f>'[2]21'!D46</f>
        <v>0</v>
      </c>
      <c r="E44" s="202">
        <f>'[2]21'!E46</f>
        <v>0</v>
      </c>
      <c r="F44" s="15">
        <f t="shared" si="6"/>
        <v>84</v>
      </c>
      <c r="G44" s="201">
        <f>'[2]21'!H46</f>
        <v>35</v>
      </c>
      <c r="H44" s="202">
        <f>'[2]21'!I46</f>
        <v>0</v>
      </c>
      <c r="I44" s="202">
        <f>'[2]21'!J46</f>
        <v>0</v>
      </c>
      <c r="J44" s="202">
        <f>'[2]21'!K46</f>
        <v>0</v>
      </c>
      <c r="K44" s="15">
        <f t="shared" si="3"/>
        <v>35</v>
      </c>
      <c r="L44" s="18">
        <f>frq!C44</f>
        <v>1</v>
      </c>
      <c r="M44" s="167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</row>
    <row r="45" spans="1:18">
      <c r="A45" s="8" t="s">
        <v>87</v>
      </c>
      <c r="B45" s="201">
        <f>'[2]21'!B47</f>
        <v>84</v>
      </c>
      <c r="C45" s="202">
        <f>'[2]21'!C47</f>
        <v>0</v>
      </c>
      <c r="D45" s="202">
        <f>'[2]21'!D47</f>
        <v>0</v>
      </c>
      <c r="E45" s="202">
        <f>'[2]21'!E47</f>
        <v>0</v>
      </c>
      <c r="F45" s="15">
        <f t="shared" si="6"/>
        <v>84</v>
      </c>
      <c r="G45" s="201">
        <f>'[2]21'!H47</f>
        <v>34</v>
      </c>
      <c r="H45" s="202">
        <f>'[2]21'!I47</f>
        <v>0</v>
      </c>
      <c r="I45" s="202">
        <f>'[2]21'!J47</f>
        <v>0</v>
      </c>
      <c r="J45" s="202">
        <f>'[2]21'!K47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'[2]21'!B48</f>
        <v>84</v>
      </c>
      <c r="C46" s="202">
        <f>'[2]21'!C48</f>
        <v>0</v>
      </c>
      <c r="D46" s="202">
        <f>'[2]21'!D48</f>
        <v>0</v>
      </c>
      <c r="E46" s="202">
        <f>'[2]21'!E48</f>
        <v>0</v>
      </c>
      <c r="F46" s="15">
        <f t="shared" si="6"/>
        <v>84</v>
      </c>
      <c r="G46" s="201">
        <f>'[2]21'!H48</f>
        <v>34</v>
      </c>
      <c r="H46" s="202">
        <f>'[2]21'!I48</f>
        <v>0</v>
      </c>
      <c r="I46" s="202">
        <f>'[2]21'!J48</f>
        <v>0</v>
      </c>
      <c r="J46" s="202">
        <f>'[2]21'!K48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'[2]21'!B49</f>
        <v>84</v>
      </c>
      <c r="C47" s="202">
        <f>'[2]21'!C49</f>
        <v>0</v>
      </c>
      <c r="D47" s="202">
        <f>'[2]21'!D49</f>
        <v>0</v>
      </c>
      <c r="E47" s="202">
        <f>'[2]21'!E49</f>
        <v>0</v>
      </c>
      <c r="F47" s="15">
        <f t="shared" si="6"/>
        <v>84</v>
      </c>
      <c r="G47" s="201">
        <f>'[2]21'!H49</f>
        <v>34</v>
      </c>
      <c r="H47" s="202">
        <f>'[2]21'!I49</f>
        <v>0</v>
      </c>
      <c r="I47" s="202">
        <f>'[2]21'!J49</f>
        <v>0</v>
      </c>
      <c r="J47" s="202">
        <f>'[2]21'!K49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'[2]21'!B50</f>
        <v>84</v>
      </c>
      <c r="C48" s="202">
        <f>'[2]21'!C50</f>
        <v>0</v>
      </c>
      <c r="D48" s="202">
        <f>'[2]21'!D50</f>
        <v>0</v>
      </c>
      <c r="E48" s="202">
        <f>'[2]21'!E50</f>
        <v>0</v>
      </c>
      <c r="F48" s="15">
        <f t="shared" si="6"/>
        <v>84</v>
      </c>
      <c r="G48" s="201">
        <f>'[2]21'!H50</f>
        <v>34</v>
      </c>
      <c r="H48" s="202">
        <f>'[2]21'!I50</f>
        <v>0</v>
      </c>
      <c r="I48" s="202">
        <f>'[2]21'!J50</f>
        <v>0</v>
      </c>
      <c r="J48" s="202">
        <f>'[2]21'!K50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'[2]21'!B51</f>
        <v>84</v>
      </c>
      <c r="C49" s="202">
        <f>'[2]21'!C51</f>
        <v>0</v>
      </c>
      <c r="D49" s="202">
        <f>'[2]21'!D51</f>
        <v>0</v>
      </c>
      <c r="E49" s="202">
        <f>'[2]21'!E51</f>
        <v>0</v>
      </c>
      <c r="F49" s="15">
        <f t="shared" si="6"/>
        <v>84</v>
      </c>
      <c r="G49" s="201">
        <f>'[2]21'!H51</f>
        <v>34</v>
      </c>
      <c r="H49" s="202">
        <f>'[2]21'!I51</f>
        <v>0</v>
      </c>
      <c r="I49" s="202">
        <f>'[2]21'!J51</f>
        <v>0</v>
      </c>
      <c r="J49" s="202">
        <f>'[2]21'!K51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'[2]21'!B52</f>
        <v>84</v>
      </c>
      <c r="C50" s="202">
        <f>'[2]21'!C52</f>
        <v>0</v>
      </c>
      <c r="D50" s="202">
        <f>'[2]21'!D52</f>
        <v>0</v>
      </c>
      <c r="E50" s="202">
        <f>'[2]21'!E52</f>
        <v>0</v>
      </c>
      <c r="F50" s="15">
        <f t="shared" si="6"/>
        <v>84</v>
      </c>
      <c r="G50" s="201">
        <f>'[2]21'!H52</f>
        <v>34</v>
      </c>
      <c r="H50" s="202">
        <f>'[2]21'!I52</f>
        <v>0</v>
      </c>
      <c r="I50" s="202">
        <f>'[2]21'!J52</f>
        <v>0</v>
      </c>
      <c r="J50" s="202">
        <f>'[2]21'!K52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'[2]21'!B53</f>
        <v>84</v>
      </c>
      <c r="C51" s="202">
        <f>'[2]21'!C53</f>
        <v>0</v>
      </c>
      <c r="D51" s="202">
        <f>'[2]21'!D53</f>
        <v>0</v>
      </c>
      <c r="E51" s="202">
        <f>'[2]21'!E53</f>
        <v>0</v>
      </c>
      <c r="F51" s="15">
        <f t="shared" si="6"/>
        <v>84</v>
      </c>
      <c r="G51" s="201">
        <f>'[2]21'!H53</f>
        <v>33</v>
      </c>
      <c r="H51" s="202">
        <f>'[2]21'!I53</f>
        <v>0</v>
      </c>
      <c r="I51" s="202">
        <f>'[2]21'!J53</f>
        <v>0</v>
      </c>
      <c r="J51" s="202">
        <f>'[2]21'!K53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'[2]21'!B54</f>
        <v>84</v>
      </c>
      <c r="C52" s="202">
        <f>'[2]21'!C54</f>
        <v>0</v>
      </c>
      <c r="D52" s="202">
        <f>'[2]21'!D54</f>
        <v>0</v>
      </c>
      <c r="E52" s="202">
        <f>'[2]21'!E54</f>
        <v>0</v>
      </c>
      <c r="F52" s="15">
        <f t="shared" si="6"/>
        <v>84</v>
      </c>
      <c r="G52" s="201">
        <f>'[2]21'!H54</f>
        <v>33</v>
      </c>
      <c r="H52" s="202">
        <f>'[2]21'!I54</f>
        <v>0</v>
      </c>
      <c r="I52" s="202">
        <f>'[2]21'!J54</f>
        <v>0</v>
      </c>
      <c r="J52" s="202">
        <f>'[2]21'!K54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'[2]21'!B55</f>
        <v>84</v>
      </c>
      <c r="C53" s="202">
        <f>'[2]21'!C55</f>
        <v>0</v>
      </c>
      <c r="D53" s="202">
        <f>'[2]21'!D55</f>
        <v>0</v>
      </c>
      <c r="E53" s="202">
        <f>'[2]21'!E55</f>
        <v>0</v>
      </c>
      <c r="F53" s="15">
        <f t="shared" si="6"/>
        <v>84</v>
      </c>
      <c r="G53" s="201">
        <f>'[2]21'!H55</f>
        <v>33</v>
      </c>
      <c r="H53" s="202">
        <f>'[2]21'!I55</f>
        <v>0</v>
      </c>
      <c r="I53" s="202">
        <f>'[2]21'!J55</f>
        <v>0</v>
      </c>
      <c r="J53" s="202">
        <f>'[2]21'!K55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1">
        <f>'[2]21'!B56</f>
        <v>84</v>
      </c>
      <c r="C54" s="202">
        <f>'[2]21'!C56</f>
        <v>0</v>
      </c>
      <c r="D54" s="202">
        <f>'[2]21'!D56</f>
        <v>0</v>
      </c>
      <c r="E54" s="202">
        <f>'[2]21'!E56</f>
        <v>0</v>
      </c>
      <c r="F54" s="15">
        <f t="shared" si="6"/>
        <v>84</v>
      </c>
      <c r="G54" s="201">
        <f>'[2]21'!H56</f>
        <v>33</v>
      </c>
      <c r="H54" s="202">
        <f>'[2]21'!I56</f>
        <v>0</v>
      </c>
      <c r="I54" s="202">
        <f>'[2]21'!J56</f>
        <v>0</v>
      </c>
      <c r="J54" s="202">
        <f>'[2]21'!K56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1">
        <f>'[2]21'!B57</f>
        <v>84</v>
      </c>
      <c r="C55" s="202">
        <f>'[2]21'!C57</f>
        <v>0</v>
      </c>
      <c r="D55" s="202">
        <f>'[2]21'!D57</f>
        <v>0</v>
      </c>
      <c r="E55" s="202">
        <f>'[2]21'!E57</f>
        <v>0</v>
      </c>
      <c r="F55" s="15">
        <f t="shared" si="6"/>
        <v>84</v>
      </c>
      <c r="G55" s="201">
        <f>'[2]21'!H57</f>
        <v>33</v>
      </c>
      <c r="H55" s="202">
        <f>'[2]21'!I57</f>
        <v>0</v>
      </c>
      <c r="I55" s="202">
        <f>'[2]21'!J57</f>
        <v>0</v>
      </c>
      <c r="J55" s="202">
        <f>'[2]21'!K57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1">
        <f>'[2]21'!B58</f>
        <v>84</v>
      </c>
      <c r="C56" s="202">
        <f>'[2]21'!C58</f>
        <v>0</v>
      </c>
      <c r="D56" s="202">
        <f>'[2]21'!D58</f>
        <v>0</v>
      </c>
      <c r="E56" s="202">
        <f>'[2]21'!E58</f>
        <v>0</v>
      </c>
      <c r="F56" s="15">
        <f t="shared" si="6"/>
        <v>84</v>
      </c>
      <c r="G56" s="201">
        <f>'[2]21'!H58</f>
        <v>33</v>
      </c>
      <c r="H56" s="202">
        <f>'[2]21'!I58</f>
        <v>0</v>
      </c>
      <c r="I56" s="202">
        <f>'[2]21'!J58</f>
        <v>0</v>
      </c>
      <c r="J56" s="202">
        <f>'[2]21'!K58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'[2]21'!B59</f>
        <v>84</v>
      </c>
      <c r="C57" s="202">
        <f>'[2]21'!C59</f>
        <v>0</v>
      </c>
      <c r="D57" s="202">
        <f>'[2]21'!D59</f>
        <v>0</v>
      </c>
      <c r="E57" s="202">
        <f>'[2]21'!E59</f>
        <v>0</v>
      </c>
      <c r="F57" s="15">
        <f t="shared" si="6"/>
        <v>84</v>
      </c>
      <c r="G57" s="201">
        <f>'[2]21'!H59</f>
        <v>33</v>
      </c>
      <c r="H57" s="202">
        <f>'[2]21'!I59</f>
        <v>0</v>
      </c>
      <c r="I57" s="202">
        <f>'[2]21'!J59</f>
        <v>0</v>
      </c>
      <c r="J57" s="202">
        <f>'[2]21'!K59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'[2]21'!B60</f>
        <v>84</v>
      </c>
      <c r="C58" s="202">
        <f>'[2]21'!C60</f>
        <v>0</v>
      </c>
      <c r="D58" s="202">
        <f>'[2]21'!D60</f>
        <v>0</v>
      </c>
      <c r="E58" s="202">
        <f>'[2]21'!E60</f>
        <v>0</v>
      </c>
      <c r="F58" s="15">
        <f t="shared" si="6"/>
        <v>84</v>
      </c>
      <c r="G58" s="201">
        <f>'[2]21'!H60</f>
        <v>33</v>
      </c>
      <c r="H58" s="202">
        <f>'[2]21'!I60</f>
        <v>0</v>
      </c>
      <c r="I58" s="202">
        <f>'[2]21'!J60</f>
        <v>0</v>
      </c>
      <c r="J58" s="202">
        <f>'[2]21'!K60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'[2]21'!B61</f>
        <v>84</v>
      </c>
      <c r="C59" s="202">
        <f>'[2]21'!C61</f>
        <v>0</v>
      </c>
      <c r="D59" s="202">
        <f>'[2]21'!D61</f>
        <v>0</v>
      </c>
      <c r="E59" s="202">
        <f>'[2]21'!E61</f>
        <v>0</v>
      </c>
      <c r="F59" s="15">
        <f t="shared" si="6"/>
        <v>84</v>
      </c>
      <c r="G59" s="201">
        <f>'[2]21'!H61</f>
        <v>33</v>
      </c>
      <c r="H59" s="202">
        <f>'[2]21'!I61</f>
        <v>0</v>
      </c>
      <c r="I59" s="202">
        <f>'[2]21'!J61</f>
        <v>0</v>
      </c>
      <c r="J59" s="202">
        <f>'[2]21'!K61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1">
        <f>'[2]21'!B62</f>
        <v>84</v>
      </c>
      <c r="C60" s="202">
        <f>'[2]21'!C62</f>
        <v>0</v>
      </c>
      <c r="D60" s="202">
        <f>'[2]21'!D62</f>
        <v>0</v>
      </c>
      <c r="E60" s="202">
        <f>'[2]21'!E62</f>
        <v>0</v>
      </c>
      <c r="F60" s="15">
        <f t="shared" si="6"/>
        <v>84</v>
      </c>
      <c r="G60" s="201">
        <f>'[2]21'!H62</f>
        <v>33</v>
      </c>
      <c r="H60" s="202">
        <f>'[2]21'!I62</f>
        <v>0</v>
      </c>
      <c r="I60" s="202">
        <f>'[2]21'!J62</f>
        <v>0</v>
      </c>
      <c r="J60" s="202">
        <f>'[2]21'!K62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1">
        <f>'[2]21'!B63</f>
        <v>84</v>
      </c>
      <c r="C61" s="202">
        <f>'[2]21'!C63</f>
        <v>0</v>
      </c>
      <c r="D61" s="202">
        <f>'[2]21'!D63</f>
        <v>0</v>
      </c>
      <c r="E61" s="202">
        <f>'[2]21'!E63</f>
        <v>0</v>
      </c>
      <c r="F61" s="15">
        <f t="shared" si="6"/>
        <v>84</v>
      </c>
      <c r="G61" s="201">
        <f>'[2]21'!H63</f>
        <v>33</v>
      </c>
      <c r="H61" s="202">
        <f>'[2]21'!I63</f>
        <v>0</v>
      </c>
      <c r="I61" s="202">
        <f>'[2]21'!J63</f>
        <v>0</v>
      </c>
      <c r="J61" s="202">
        <f>'[2]21'!K63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1">
        <f>'[2]21'!B64</f>
        <v>84</v>
      </c>
      <c r="C62" s="202">
        <f>'[2]21'!C64</f>
        <v>0</v>
      </c>
      <c r="D62" s="202">
        <f>'[2]21'!D64</f>
        <v>0</v>
      </c>
      <c r="E62" s="202">
        <f>'[2]21'!E64</f>
        <v>0</v>
      </c>
      <c r="F62" s="15">
        <f t="shared" si="6"/>
        <v>84</v>
      </c>
      <c r="G62" s="201">
        <f>'[2]21'!H64</f>
        <v>33</v>
      </c>
      <c r="H62" s="202">
        <f>'[2]21'!I64</f>
        <v>0</v>
      </c>
      <c r="I62" s="202">
        <f>'[2]21'!J64</f>
        <v>0</v>
      </c>
      <c r="J62" s="202">
        <f>'[2]21'!K64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'[2]21'!B65</f>
        <v>84</v>
      </c>
      <c r="C63" s="202">
        <f>'[2]21'!C65</f>
        <v>0</v>
      </c>
      <c r="D63" s="202">
        <f>'[2]21'!D65</f>
        <v>0</v>
      </c>
      <c r="E63" s="202">
        <f>'[2]21'!E65</f>
        <v>0</v>
      </c>
      <c r="F63" s="15">
        <f t="shared" si="6"/>
        <v>84</v>
      </c>
      <c r="G63" s="201">
        <f>'[2]21'!H65</f>
        <v>33</v>
      </c>
      <c r="H63" s="202">
        <f>'[2]21'!I65</f>
        <v>0</v>
      </c>
      <c r="I63" s="202">
        <f>'[2]21'!J65</f>
        <v>0</v>
      </c>
      <c r="J63" s="202">
        <f>'[2]21'!K65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1">
        <f>'[2]21'!B66</f>
        <v>84</v>
      </c>
      <c r="C64" s="202">
        <f>'[2]21'!C66</f>
        <v>0</v>
      </c>
      <c r="D64" s="202">
        <f>'[2]21'!D66</f>
        <v>0</v>
      </c>
      <c r="E64" s="202">
        <f>'[2]21'!E66</f>
        <v>0</v>
      </c>
      <c r="F64" s="15">
        <f t="shared" si="6"/>
        <v>84</v>
      </c>
      <c r="G64" s="201">
        <f>'[2]21'!H66</f>
        <v>33</v>
      </c>
      <c r="H64" s="202">
        <f>'[2]21'!I66</f>
        <v>0</v>
      </c>
      <c r="I64" s="202">
        <f>'[2]21'!J66</f>
        <v>0</v>
      </c>
      <c r="J64" s="202">
        <f>'[2]21'!K66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'[2]21'!B67</f>
        <v>84</v>
      </c>
      <c r="C65" s="202">
        <f>'[2]21'!C67</f>
        <v>0</v>
      </c>
      <c r="D65" s="202">
        <f>'[2]21'!D67</f>
        <v>0</v>
      </c>
      <c r="E65" s="202">
        <f>'[2]21'!E67</f>
        <v>0</v>
      </c>
      <c r="F65" s="15">
        <f t="shared" si="6"/>
        <v>84</v>
      </c>
      <c r="G65" s="201">
        <f>'[2]21'!H67</f>
        <v>33</v>
      </c>
      <c r="H65" s="202">
        <f>'[2]21'!I67</f>
        <v>0</v>
      </c>
      <c r="I65" s="202">
        <f>'[2]21'!J67</f>
        <v>0</v>
      </c>
      <c r="J65" s="202">
        <f>'[2]21'!K67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'[2]21'!B68</f>
        <v>84</v>
      </c>
      <c r="C66" s="202">
        <f>'[2]21'!C68</f>
        <v>0</v>
      </c>
      <c r="D66" s="202">
        <f>'[2]21'!D68</f>
        <v>0</v>
      </c>
      <c r="E66" s="202">
        <f>'[2]21'!E68</f>
        <v>0</v>
      </c>
      <c r="F66" s="15">
        <f t="shared" si="6"/>
        <v>84</v>
      </c>
      <c r="G66" s="201">
        <f>'[2]21'!H68</f>
        <v>33</v>
      </c>
      <c r="H66" s="202">
        <f>'[2]21'!I68</f>
        <v>0</v>
      </c>
      <c r="I66" s="202">
        <f>'[2]21'!J68</f>
        <v>0</v>
      </c>
      <c r="J66" s="202">
        <f>'[2]21'!K68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'[2]21'!B69</f>
        <v>84</v>
      </c>
      <c r="C67" s="202">
        <f>'[2]21'!C69</f>
        <v>0</v>
      </c>
      <c r="D67" s="202">
        <f>'[2]21'!D69</f>
        <v>0</v>
      </c>
      <c r="E67" s="202">
        <f>'[2]21'!E69</f>
        <v>0</v>
      </c>
      <c r="F67" s="15">
        <f t="shared" si="6"/>
        <v>84</v>
      </c>
      <c r="G67" s="201">
        <f>'[2]21'!H69</f>
        <v>33</v>
      </c>
      <c r="H67" s="202">
        <f>'[2]21'!I69</f>
        <v>0</v>
      </c>
      <c r="I67" s="202">
        <f>'[2]21'!J69</f>
        <v>0</v>
      </c>
      <c r="J67" s="202">
        <f>'[2]21'!K69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1">
        <f>'[2]21'!B70</f>
        <v>84</v>
      </c>
      <c r="C68" s="202">
        <f>'[2]21'!C70</f>
        <v>0</v>
      </c>
      <c r="D68" s="202">
        <f>'[2]21'!D70</f>
        <v>0</v>
      </c>
      <c r="E68" s="202">
        <f>'[2]21'!E70</f>
        <v>0</v>
      </c>
      <c r="F68" s="15">
        <f t="shared" si="6"/>
        <v>84</v>
      </c>
      <c r="G68" s="201">
        <f>'[2]21'!H70</f>
        <v>33</v>
      </c>
      <c r="H68" s="202">
        <f>'[2]21'!I70</f>
        <v>0</v>
      </c>
      <c r="I68" s="202">
        <f>'[2]21'!J70</f>
        <v>0</v>
      </c>
      <c r="J68" s="202">
        <f>'[2]21'!K70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1">
        <f>'[2]21'!B71</f>
        <v>84</v>
      </c>
      <c r="C69" s="202">
        <f>'[2]21'!C71</f>
        <v>0</v>
      </c>
      <c r="D69" s="202">
        <f>'[2]21'!D71</f>
        <v>0</v>
      </c>
      <c r="E69" s="202">
        <f>'[2]21'!E71</f>
        <v>0</v>
      </c>
      <c r="F69" s="15">
        <f t="shared" ref="F69:F98" si="16">SUM(B69:E69)</f>
        <v>84</v>
      </c>
      <c r="G69" s="201">
        <f>'[2]21'!H71</f>
        <v>33</v>
      </c>
      <c r="H69" s="202">
        <f>'[2]21'!I71</f>
        <v>0</v>
      </c>
      <c r="I69" s="202">
        <f>'[2]21'!J71</f>
        <v>0</v>
      </c>
      <c r="J69" s="202">
        <f>'[2]21'!K71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1">
        <f>'[2]21'!B72</f>
        <v>84</v>
      </c>
      <c r="C70" s="202">
        <f>'[2]21'!C72</f>
        <v>0</v>
      </c>
      <c r="D70" s="202">
        <f>'[2]21'!D72</f>
        <v>0</v>
      </c>
      <c r="E70" s="202">
        <f>'[2]21'!E72</f>
        <v>0</v>
      </c>
      <c r="F70" s="15">
        <f t="shared" si="16"/>
        <v>84</v>
      </c>
      <c r="G70" s="201">
        <f>'[2]21'!H72</f>
        <v>33</v>
      </c>
      <c r="H70" s="202">
        <f>'[2]21'!I72</f>
        <v>0</v>
      </c>
      <c r="I70" s="202">
        <f>'[2]21'!J72</f>
        <v>0</v>
      </c>
      <c r="J70" s="202">
        <f>'[2]21'!K72</f>
        <v>0</v>
      </c>
      <c r="K70" s="15">
        <f t="shared" si="13"/>
        <v>33</v>
      </c>
      <c r="L70" s="18">
        <f>frq!C70</f>
        <v>1</v>
      </c>
      <c r="M70" s="167">
        <f t="shared" si="14"/>
        <v>32.6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32.6</v>
      </c>
      <c r="R70" s="18">
        <v>0.4</v>
      </c>
    </row>
    <row r="71" spans="1:18">
      <c r="A71" s="8" t="s">
        <v>113</v>
      </c>
      <c r="B71" s="201">
        <f>'[2]21'!B73</f>
        <v>84</v>
      </c>
      <c r="C71" s="202">
        <f>'[2]21'!C73</f>
        <v>0</v>
      </c>
      <c r="D71" s="202">
        <f>'[2]21'!D73</f>
        <v>0</v>
      </c>
      <c r="E71" s="202">
        <f>'[2]21'!E73</f>
        <v>0</v>
      </c>
      <c r="F71" s="15">
        <f t="shared" si="16"/>
        <v>84</v>
      </c>
      <c r="G71" s="201">
        <f>'[2]21'!H73</f>
        <v>33</v>
      </c>
      <c r="H71" s="202">
        <f>'[2]21'!I73</f>
        <v>0</v>
      </c>
      <c r="I71" s="202">
        <f>'[2]21'!J73</f>
        <v>0</v>
      </c>
      <c r="J71" s="202">
        <f>'[2]21'!K73</f>
        <v>0</v>
      </c>
      <c r="K71" s="15">
        <f t="shared" si="13"/>
        <v>33</v>
      </c>
      <c r="L71" s="18">
        <f>frq!C71</f>
        <v>1</v>
      </c>
      <c r="M71" s="167">
        <f t="shared" si="14"/>
        <v>32.6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32.6</v>
      </c>
      <c r="R71" s="18">
        <v>0.4</v>
      </c>
    </row>
    <row r="72" spans="1:18">
      <c r="A72" s="8" t="s">
        <v>114</v>
      </c>
      <c r="B72" s="201">
        <f>'[2]21'!B74</f>
        <v>84</v>
      </c>
      <c r="C72" s="202">
        <f>'[2]21'!C74</f>
        <v>0</v>
      </c>
      <c r="D72" s="202">
        <f>'[2]21'!D74</f>
        <v>0</v>
      </c>
      <c r="E72" s="202">
        <f>'[2]21'!E74</f>
        <v>0</v>
      </c>
      <c r="F72" s="15">
        <f t="shared" si="16"/>
        <v>84</v>
      </c>
      <c r="G72" s="201">
        <f>'[2]21'!H74</f>
        <v>34</v>
      </c>
      <c r="H72" s="202">
        <f>'[2]21'!I74</f>
        <v>0</v>
      </c>
      <c r="I72" s="202">
        <f>'[2]21'!J74</f>
        <v>0</v>
      </c>
      <c r="J72" s="202">
        <f>'[2]21'!K74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'[2]21'!B75</f>
        <v>84</v>
      </c>
      <c r="C73" s="202">
        <f>'[2]21'!C75</f>
        <v>0</v>
      </c>
      <c r="D73" s="202">
        <f>'[2]21'!D75</f>
        <v>0</v>
      </c>
      <c r="E73" s="202">
        <f>'[2]21'!E75</f>
        <v>0</v>
      </c>
      <c r="F73" s="15">
        <f t="shared" si="16"/>
        <v>84</v>
      </c>
      <c r="G73" s="201">
        <f>'[2]21'!H75</f>
        <v>34</v>
      </c>
      <c r="H73" s="202">
        <f>'[2]21'!I75</f>
        <v>0</v>
      </c>
      <c r="I73" s="202">
        <f>'[2]21'!J75</f>
        <v>0</v>
      </c>
      <c r="J73" s="202">
        <f>'[2]21'!K75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'[2]21'!B76</f>
        <v>84</v>
      </c>
      <c r="C74" s="202">
        <f>'[2]21'!C76</f>
        <v>0</v>
      </c>
      <c r="D74" s="202">
        <f>'[2]21'!D76</f>
        <v>0</v>
      </c>
      <c r="E74" s="202">
        <f>'[2]21'!E76</f>
        <v>0</v>
      </c>
      <c r="F74" s="15">
        <f t="shared" si="16"/>
        <v>84</v>
      </c>
      <c r="G74" s="201">
        <f>'[2]21'!H76</f>
        <v>34</v>
      </c>
      <c r="H74" s="202">
        <f>'[2]21'!I76</f>
        <v>0</v>
      </c>
      <c r="I74" s="202">
        <f>'[2]21'!J76</f>
        <v>0</v>
      </c>
      <c r="J74" s="202">
        <f>'[2]21'!K76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'[2]21'!B77</f>
        <v>84</v>
      </c>
      <c r="C75" s="202">
        <f>'[2]21'!C77</f>
        <v>0</v>
      </c>
      <c r="D75" s="202">
        <f>'[2]21'!D77</f>
        <v>0</v>
      </c>
      <c r="E75" s="202">
        <f>'[2]21'!E77</f>
        <v>0</v>
      </c>
      <c r="F75" s="15">
        <f t="shared" si="16"/>
        <v>84</v>
      </c>
      <c r="G75" s="201">
        <f>'[2]21'!H77</f>
        <v>34</v>
      </c>
      <c r="H75" s="202">
        <f>'[2]21'!I77</f>
        <v>0</v>
      </c>
      <c r="I75" s="202">
        <f>'[2]21'!J77</f>
        <v>0</v>
      </c>
      <c r="J75" s="202">
        <f>'[2]21'!K77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'[2]21'!B78</f>
        <v>84</v>
      </c>
      <c r="C76" s="202">
        <f>'[2]21'!C78</f>
        <v>0</v>
      </c>
      <c r="D76" s="202">
        <f>'[2]21'!D78</f>
        <v>0</v>
      </c>
      <c r="E76" s="202">
        <f>'[2]21'!E78</f>
        <v>0</v>
      </c>
      <c r="F76" s="15">
        <f t="shared" si="16"/>
        <v>84</v>
      </c>
      <c r="G76" s="201">
        <f>'[2]21'!H78</f>
        <v>35</v>
      </c>
      <c r="H76" s="202">
        <f>'[2]21'!I78</f>
        <v>0</v>
      </c>
      <c r="I76" s="202">
        <f>'[2]21'!J78</f>
        <v>0</v>
      </c>
      <c r="J76" s="202">
        <f>'[2]21'!K78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'[2]21'!B79</f>
        <v>84</v>
      </c>
      <c r="C77" s="202">
        <f>'[2]21'!C79</f>
        <v>0</v>
      </c>
      <c r="D77" s="202">
        <f>'[2]21'!D79</f>
        <v>0</v>
      </c>
      <c r="E77" s="202">
        <f>'[2]21'!E79</f>
        <v>0</v>
      </c>
      <c r="F77" s="15">
        <f t="shared" si="16"/>
        <v>84</v>
      </c>
      <c r="G77" s="201">
        <f>'[2]21'!H79</f>
        <v>35</v>
      </c>
      <c r="H77" s="202">
        <f>'[2]21'!I79</f>
        <v>0</v>
      </c>
      <c r="I77" s="202">
        <f>'[2]21'!J79</f>
        <v>0</v>
      </c>
      <c r="J77" s="202">
        <f>'[2]21'!K79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'[2]21'!B80</f>
        <v>84</v>
      </c>
      <c r="C78" s="202">
        <f>'[2]21'!C80</f>
        <v>0</v>
      </c>
      <c r="D78" s="202">
        <f>'[2]21'!D80</f>
        <v>0</v>
      </c>
      <c r="E78" s="202">
        <f>'[2]21'!E80</f>
        <v>0</v>
      </c>
      <c r="F78" s="15">
        <f t="shared" si="16"/>
        <v>84</v>
      </c>
      <c r="G78" s="201">
        <f>'[2]21'!H80</f>
        <v>35</v>
      </c>
      <c r="H78" s="202">
        <f>'[2]21'!I80</f>
        <v>0</v>
      </c>
      <c r="I78" s="202">
        <f>'[2]21'!J80</f>
        <v>0</v>
      </c>
      <c r="J78" s="202">
        <f>'[2]21'!K80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'[2]21'!B81</f>
        <v>84</v>
      </c>
      <c r="C79" s="202">
        <f>'[2]21'!C81</f>
        <v>0</v>
      </c>
      <c r="D79" s="202">
        <f>'[2]21'!D81</f>
        <v>0</v>
      </c>
      <c r="E79" s="202">
        <f>'[2]21'!E81</f>
        <v>0</v>
      </c>
      <c r="F79" s="15">
        <f t="shared" si="16"/>
        <v>84</v>
      </c>
      <c r="G79" s="201">
        <f>'[2]21'!H81</f>
        <v>35</v>
      </c>
      <c r="H79" s="202">
        <f>'[2]21'!I81</f>
        <v>0</v>
      </c>
      <c r="I79" s="202">
        <f>'[2]21'!J81</f>
        <v>0</v>
      </c>
      <c r="J79" s="202">
        <f>'[2]21'!K81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'[2]21'!B82</f>
        <v>84</v>
      </c>
      <c r="C80" s="202">
        <f>'[2]21'!C82</f>
        <v>0</v>
      </c>
      <c r="D80" s="202">
        <f>'[2]21'!D82</f>
        <v>0</v>
      </c>
      <c r="E80" s="202">
        <f>'[2]21'!E82</f>
        <v>0</v>
      </c>
      <c r="F80" s="15">
        <f t="shared" si="16"/>
        <v>84</v>
      </c>
      <c r="G80" s="201">
        <f>'[2]21'!H82</f>
        <v>35</v>
      </c>
      <c r="H80" s="202">
        <f>'[2]21'!I82</f>
        <v>0</v>
      </c>
      <c r="I80" s="202">
        <f>'[2]21'!J82</f>
        <v>0</v>
      </c>
      <c r="J80" s="202">
        <f>'[2]21'!K82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'[2]21'!B83</f>
        <v>84</v>
      </c>
      <c r="C81" s="202">
        <f>'[2]21'!C83</f>
        <v>0</v>
      </c>
      <c r="D81" s="202">
        <f>'[2]21'!D83</f>
        <v>0</v>
      </c>
      <c r="E81" s="202">
        <f>'[2]21'!E83</f>
        <v>0</v>
      </c>
      <c r="F81" s="15">
        <f t="shared" si="16"/>
        <v>84</v>
      </c>
      <c r="G81" s="201">
        <f>'[2]21'!H83</f>
        <v>35</v>
      </c>
      <c r="H81" s="202">
        <f>'[2]21'!I83</f>
        <v>0</v>
      </c>
      <c r="I81" s="202">
        <f>'[2]21'!J83</f>
        <v>0</v>
      </c>
      <c r="J81" s="202">
        <f>'[2]21'!K83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'[2]21'!B84</f>
        <v>84</v>
      </c>
      <c r="C82" s="202">
        <f>'[2]21'!C84</f>
        <v>0</v>
      </c>
      <c r="D82" s="202">
        <f>'[2]21'!D84</f>
        <v>0</v>
      </c>
      <c r="E82" s="202">
        <f>'[2]21'!E84</f>
        <v>0</v>
      </c>
      <c r="F82" s="15">
        <f t="shared" si="16"/>
        <v>84</v>
      </c>
      <c r="G82" s="201">
        <f>'[2]21'!H84</f>
        <v>35</v>
      </c>
      <c r="H82" s="202">
        <f>'[2]21'!I84</f>
        <v>0</v>
      </c>
      <c r="I82" s="202">
        <f>'[2]21'!J84</f>
        <v>0</v>
      </c>
      <c r="J82" s="202">
        <f>'[2]21'!K84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'[2]21'!B85</f>
        <v>84</v>
      </c>
      <c r="C83" s="202">
        <f>'[2]21'!C85</f>
        <v>0</v>
      </c>
      <c r="D83" s="202">
        <f>'[2]21'!D85</f>
        <v>0</v>
      </c>
      <c r="E83" s="202">
        <f>'[2]21'!E85</f>
        <v>0</v>
      </c>
      <c r="F83" s="15">
        <f t="shared" si="16"/>
        <v>84</v>
      </c>
      <c r="G83" s="201">
        <f>'[2]21'!H85</f>
        <v>35</v>
      </c>
      <c r="H83" s="202">
        <f>'[2]21'!I85</f>
        <v>0</v>
      </c>
      <c r="I83" s="202">
        <f>'[2]21'!J85</f>
        <v>0</v>
      </c>
      <c r="J83" s="202">
        <f>'[2]21'!K85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'[2]21'!B86</f>
        <v>84</v>
      </c>
      <c r="C84" s="202">
        <f>'[2]21'!C86</f>
        <v>0</v>
      </c>
      <c r="D84" s="202">
        <f>'[2]21'!D86</f>
        <v>0</v>
      </c>
      <c r="E84" s="202">
        <f>'[2]21'!E86</f>
        <v>0</v>
      </c>
      <c r="F84" s="15">
        <f t="shared" si="16"/>
        <v>84</v>
      </c>
      <c r="G84" s="201">
        <f>'[2]21'!H86</f>
        <v>35</v>
      </c>
      <c r="H84" s="202">
        <f>'[2]21'!I86</f>
        <v>0</v>
      </c>
      <c r="I84" s="202">
        <f>'[2]21'!J86</f>
        <v>0</v>
      </c>
      <c r="J84" s="202">
        <f>'[2]21'!K86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'[2]21'!B87</f>
        <v>84</v>
      </c>
      <c r="C85" s="202">
        <f>'[2]21'!C87</f>
        <v>0</v>
      </c>
      <c r="D85" s="202">
        <f>'[2]21'!D87</f>
        <v>0</v>
      </c>
      <c r="E85" s="202">
        <f>'[2]21'!E87</f>
        <v>0</v>
      </c>
      <c r="F85" s="15">
        <f t="shared" si="16"/>
        <v>84</v>
      </c>
      <c r="G85" s="201">
        <f>'[2]21'!H87</f>
        <v>35</v>
      </c>
      <c r="H85" s="202">
        <f>'[2]21'!I87</f>
        <v>0</v>
      </c>
      <c r="I85" s="202">
        <f>'[2]21'!J87</f>
        <v>0</v>
      </c>
      <c r="J85" s="202">
        <f>'[2]21'!K87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'[2]21'!B88</f>
        <v>84</v>
      </c>
      <c r="C86" s="202">
        <f>'[2]21'!C88</f>
        <v>0</v>
      </c>
      <c r="D86" s="202">
        <f>'[2]21'!D88</f>
        <v>0</v>
      </c>
      <c r="E86" s="202">
        <f>'[2]21'!E88</f>
        <v>0</v>
      </c>
      <c r="F86" s="15">
        <f t="shared" si="16"/>
        <v>84</v>
      </c>
      <c r="G86" s="201">
        <f>'[2]21'!H88</f>
        <v>35</v>
      </c>
      <c r="H86" s="202">
        <f>'[2]21'!I88</f>
        <v>0</v>
      </c>
      <c r="I86" s="202">
        <f>'[2]21'!J88</f>
        <v>0</v>
      </c>
      <c r="J86" s="202">
        <f>'[2]21'!K88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'[2]21'!B89</f>
        <v>84</v>
      </c>
      <c r="C87" s="202">
        <f>'[2]21'!C89</f>
        <v>0</v>
      </c>
      <c r="D87" s="202">
        <f>'[2]21'!D89</f>
        <v>0</v>
      </c>
      <c r="E87" s="202">
        <f>'[2]21'!E89</f>
        <v>0</v>
      </c>
      <c r="F87" s="15">
        <f t="shared" si="16"/>
        <v>84</v>
      </c>
      <c r="G87" s="201">
        <f>'[2]21'!H89</f>
        <v>35</v>
      </c>
      <c r="H87" s="202">
        <f>'[2]21'!I89</f>
        <v>0</v>
      </c>
      <c r="I87" s="202">
        <f>'[2]21'!J89</f>
        <v>0</v>
      </c>
      <c r="J87" s="202">
        <f>'[2]21'!K89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'[2]21'!B90</f>
        <v>84</v>
      </c>
      <c r="C88" s="202">
        <f>'[2]21'!C90</f>
        <v>0</v>
      </c>
      <c r="D88" s="202">
        <f>'[2]21'!D90</f>
        <v>0</v>
      </c>
      <c r="E88" s="202">
        <f>'[2]21'!E90</f>
        <v>0</v>
      </c>
      <c r="F88" s="15">
        <f t="shared" si="16"/>
        <v>84</v>
      </c>
      <c r="G88" s="201">
        <f>'[2]21'!H90</f>
        <v>35</v>
      </c>
      <c r="H88" s="202">
        <f>'[2]21'!I90</f>
        <v>0</v>
      </c>
      <c r="I88" s="202">
        <f>'[2]21'!J90</f>
        <v>0</v>
      </c>
      <c r="J88" s="202">
        <f>'[2]21'!K90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'[2]21'!B91</f>
        <v>84</v>
      </c>
      <c r="C89" s="202">
        <f>'[2]21'!C91</f>
        <v>0</v>
      </c>
      <c r="D89" s="202">
        <f>'[2]21'!D91</f>
        <v>0</v>
      </c>
      <c r="E89" s="202">
        <f>'[2]21'!E91</f>
        <v>0</v>
      </c>
      <c r="F89" s="15">
        <f t="shared" si="16"/>
        <v>84</v>
      </c>
      <c r="G89" s="201">
        <f>'[2]21'!H91</f>
        <v>35</v>
      </c>
      <c r="H89" s="202">
        <f>'[2]21'!I91</f>
        <v>0</v>
      </c>
      <c r="I89" s="202">
        <f>'[2]21'!J91</f>
        <v>0</v>
      </c>
      <c r="J89" s="202">
        <f>'[2]21'!K91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'[2]21'!B92</f>
        <v>84</v>
      </c>
      <c r="C90" s="202">
        <f>'[2]21'!C92</f>
        <v>0</v>
      </c>
      <c r="D90" s="202">
        <f>'[2]21'!D92</f>
        <v>0</v>
      </c>
      <c r="E90" s="202">
        <f>'[2]21'!E92</f>
        <v>0</v>
      </c>
      <c r="F90" s="15">
        <f t="shared" si="16"/>
        <v>84</v>
      </c>
      <c r="G90" s="201">
        <f>'[2]21'!H92</f>
        <v>35</v>
      </c>
      <c r="H90" s="202">
        <f>'[2]21'!I92</f>
        <v>0</v>
      </c>
      <c r="I90" s="202">
        <f>'[2]21'!J92</f>
        <v>0</v>
      </c>
      <c r="J90" s="202">
        <f>'[2]21'!K92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'[2]21'!B93</f>
        <v>84</v>
      </c>
      <c r="C91" s="202">
        <f>'[2]21'!C93</f>
        <v>0</v>
      </c>
      <c r="D91" s="202">
        <f>'[2]21'!D93</f>
        <v>0</v>
      </c>
      <c r="E91" s="202">
        <f>'[2]21'!E93</f>
        <v>0</v>
      </c>
      <c r="F91" s="15">
        <f t="shared" si="16"/>
        <v>84</v>
      </c>
      <c r="G91" s="201">
        <f>'[2]21'!H93</f>
        <v>35</v>
      </c>
      <c r="H91" s="202">
        <f>'[2]21'!I93</f>
        <v>0</v>
      </c>
      <c r="I91" s="202">
        <f>'[2]21'!J93</f>
        <v>0</v>
      </c>
      <c r="J91" s="202">
        <f>'[2]21'!K93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'[2]21'!B94</f>
        <v>84</v>
      </c>
      <c r="C92" s="202">
        <f>'[2]21'!C94</f>
        <v>0</v>
      </c>
      <c r="D92" s="202">
        <f>'[2]21'!D94</f>
        <v>0</v>
      </c>
      <c r="E92" s="202">
        <f>'[2]21'!E94</f>
        <v>0</v>
      </c>
      <c r="F92" s="15">
        <f t="shared" si="16"/>
        <v>84</v>
      </c>
      <c r="G92" s="201">
        <f>'[2]21'!H94</f>
        <v>35</v>
      </c>
      <c r="H92" s="202">
        <f>'[2]21'!I94</f>
        <v>0</v>
      </c>
      <c r="I92" s="202">
        <f>'[2]21'!J94</f>
        <v>0</v>
      </c>
      <c r="J92" s="202">
        <f>'[2]21'!K94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'[2]21'!B95</f>
        <v>84</v>
      </c>
      <c r="C93" s="202">
        <f>'[2]21'!C95</f>
        <v>0</v>
      </c>
      <c r="D93" s="202">
        <f>'[2]21'!D95</f>
        <v>0</v>
      </c>
      <c r="E93" s="202">
        <f>'[2]21'!E95</f>
        <v>0</v>
      </c>
      <c r="F93" s="15">
        <f t="shared" si="16"/>
        <v>84</v>
      </c>
      <c r="G93" s="201">
        <f>'[2]21'!H95</f>
        <v>35</v>
      </c>
      <c r="H93" s="202">
        <f>'[2]21'!I95</f>
        <v>0</v>
      </c>
      <c r="I93" s="202">
        <f>'[2]21'!J95</f>
        <v>0</v>
      </c>
      <c r="J93" s="202">
        <f>'[2]21'!K95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'[2]21'!B96</f>
        <v>84</v>
      </c>
      <c r="C94" s="202">
        <f>'[2]21'!C96</f>
        <v>0</v>
      </c>
      <c r="D94" s="202">
        <f>'[2]21'!D96</f>
        <v>0</v>
      </c>
      <c r="E94" s="202">
        <f>'[2]21'!E96</f>
        <v>0</v>
      </c>
      <c r="F94" s="15">
        <f t="shared" si="16"/>
        <v>84</v>
      </c>
      <c r="G94" s="201">
        <f>'[2]21'!H96</f>
        <v>35</v>
      </c>
      <c r="H94" s="202">
        <f>'[2]21'!I96</f>
        <v>0</v>
      </c>
      <c r="I94" s="202">
        <f>'[2]21'!J96</f>
        <v>0</v>
      </c>
      <c r="J94" s="202">
        <f>'[2]21'!K96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'[2]21'!B97</f>
        <v>84</v>
      </c>
      <c r="C95" s="202">
        <f>'[2]21'!C97</f>
        <v>0</v>
      </c>
      <c r="D95" s="202">
        <f>'[2]21'!D97</f>
        <v>0</v>
      </c>
      <c r="E95" s="202">
        <f>'[2]21'!E97</f>
        <v>0</v>
      </c>
      <c r="F95" s="15">
        <f t="shared" si="16"/>
        <v>84</v>
      </c>
      <c r="G95" s="201">
        <f>'[2]21'!H97</f>
        <v>35</v>
      </c>
      <c r="H95" s="202">
        <f>'[2]21'!I97</f>
        <v>0</v>
      </c>
      <c r="I95" s="202">
        <f>'[2]21'!J97</f>
        <v>0</v>
      </c>
      <c r="J95" s="202">
        <f>'[2]21'!K97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'[2]21'!B98</f>
        <v>84</v>
      </c>
      <c r="C96" s="202">
        <f>'[2]21'!C98</f>
        <v>0</v>
      </c>
      <c r="D96" s="202">
        <f>'[2]21'!D98</f>
        <v>0</v>
      </c>
      <c r="E96" s="202">
        <f>'[2]21'!E98</f>
        <v>0</v>
      </c>
      <c r="F96" s="15">
        <f t="shared" si="16"/>
        <v>84</v>
      </c>
      <c r="G96" s="201">
        <f>'[2]21'!H98</f>
        <v>35</v>
      </c>
      <c r="H96" s="202">
        <f>'[2]21'!I98</f>
        <v>0</v>
      </c>
      <c r="I96" s="202">
        <f>'[2]21'!J98</f>
        <v>0</v>
      </c>
      <c r="J96" s="202">
        <f>'[2]21'!K98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'[2]21'!B99</f>
        <v>84</v>
      </c>
      <c r="C97" s="202">
        <f>'[2]21'!C99</f>
        <v>0</v>
      </c>
      <c r="D97" s="202">
        <f>'[2]21'!D99</f>
        <v>0</v>
      </c>
      <c r="E97" s="202">
        <f>'[2]21'!E99</f>
        <v>0</v>
      </c>
      <c r="F97" s="15">
        <f t="shared" si="16"/>
        <v>84</v>
      </c>
      <c r="G97" s="201">
        <f>'[2]21'!H99</f>
        <v>35</v>
      </c>
      <c r="H97" s="202">
        <f>'[2]21'!I99</f>
        <v>0</v>
      </c>
      <c r="I97" s="202">
        <f>'[2]21'!J99</f>
        <v>0</v>
      </c>
      <c r="J97" s="202">
        <f>'[2]21'!K99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'[2]21'!B100</f>
        <v>84</v>
      </c>
      <c r="C98" s="202">
        <f>'[2]21'!C100</f>
        <v>0</v>
      </c>
      <c r="D98" s="202">
        <f>'[2]21'!D100</f>
        <v>0</v>
      </c>
      <c r="E98" s="202">
        <f>'[2]21'!E100</f>
        <v>0</v>
      </c>
      <c r="F98" s="15">
        <f t="shared" si="16"/>
        <v>84</v>
      </c>
      <c r="G98" s="201">
        <f>'[2]21'!H100</f>
        <v>35</v>
      </c>
      <c r="H98" s="202">
        <f>'[2]21'!I100</f>
        <v>0</v>
      </c>
      <c r="I98" s="202">
        <f>'[2]21'!J100</f>
        <v>0</v>
      </c>
      <c r="J98" s="202">
        <f>'[2]21'!K100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0.82699999999999996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0.82699999999999996</v>
      </c>
      <c r="L99" s="171">
        <f t="shared" si="17"/>
        <v>2.4E-2</v>
      </c>
      <c r="M99" s="171">
        <f t="shared" si="17"/>
        <v>0.81739999999999857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0.81739999999999857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940</v>
      </c>
      <c r="G3" s="16">
        <f>'[3]21'!G5</f>
        <v>0</v>
      </c>
      <c r="H3" s="17">
        <f>SUM(B3:G3)</f>
        <v>1260</v>
      </c>
      <c r="I3" s="15">
        <f>'[3]21'!J5</f>
        <v>271.63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271.63</v>
      </c>
      <c r="P3" s="18">
        <f>frq!C3</f>
        <v>1</v>
      </c>
      <c r="Q3" s="15">
        <f t="shared" ref="Q3:V18" si="0">IF($P3=1,I3,IF(AND($P3=0.985,I3&gt;0.985*B3),B3*0.985,IF(AND($P3=0.965,I3&gt;0.965*B3),0.965*B3,I3)))</f>
        <v>271.63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271.63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211.25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211.25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940</v>
      </c>
      <c r="G4" s="16">
        <f>'[3]21'!G6</f>
        <v>0</v>
      </c>
      <c r="H4" s="17">
        <f>SUM(B4:G4)</f>
        <v>1260</v>
      </c>
      <c r="I4" s="15">
        <f>'[3]21'!J6</f>
        <v>300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940</v>
      </c>
      <c r="G5" s="16">
        <f>'[3]21'!G7</f>
        <v>0</v>
      </c>
      <c r="H5" s="17">
        <f t="shared" ref="H5:H68" si="27">SUM(B5:G5)</f>
        <v>1260</v>
      </c>
      <c r="I5" s="15">
        <f>'[3]21'!J7</f>
        <v>300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940</v>
      </c>
      <c r="G6" s="16">
        <f>'[3]21'!G8</f>
        <v>0</v>
      </c>
      <c r="H6" s="17">
        <f t="shared" si="27"/>
        <v>1260</v>
      </c>
      <c r="I6" s="15">
        <f>'[3]21'!J8</f>
        <v>300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940</v>
      </c>
      <c r="G7" s="16">
        <f>'[3]21'!G9</f>
        <v>0</v>
      </c>
      <c r="H7" s="17">
        <f t="shared" si="27"/>
        <v>1260</v>
      </c>
      <c r="I7" s="15">
        <f>'[3]21'!J9</f>
        <v>300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940</v>
      </c>
      <c r="G8" s="16">
        <f>'[3]21'!G10</f>
        <v>0</v>
      </c>
      <c r="H8" s="17">
        <f t="shared" si="27"/>
        <v>1260</v>
      </c>
      <c r="I8" s="15">
        <f>'[3]21'!J10</f>
        <v>300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940</v>
      </c>
      <c r="G9" s="16">
        <f>'[3]21'!G11</f>
        <v>0</v>
      </c>
      <c r="H9" s="17">
        <f t="shared" si="27"/>
        <v>1260</v>
      </c>
      <c r="I9" s="15">
        <f>'[3]21'!J11</f>
        <v>286.02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286.02</v>
      </c>
      <c r="P9" s="18">
        <f>frq!C9</f>
        <v>1</v>
      </c>
      <c r="Q9" s="15">
        <f t="shared" si="29"/>
        <v>286.02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286.02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254.01999999999998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254.01999999999998</v>
      </c>
      <c r="AT9" s="8">
        <v>32</v>
      </c>
      <c r="AU9" s="8">
        <v>0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940</v>
      </c>
      <c r="G10" s="16">
        <f>'[3]21'!G12</f>
        <v>0</v>
      </c>
      <c r="H10" s="17">
        <f t="shared" si="27"/>
        <v>1260</v>
      </c>
      <c r="I10" s="15">
        <f>'[3]21'!J12</f>
        <v>276.10000000000002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276.10000000000002</v>
      </c>
      <c r="P10" s="18">
        <f>frq!C10</f>
        <v>1</v>
      </c>
      <c r="Q10" s="15">
        <f t="shared" si="29"/>
        <v>276.10000000000002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276.10000000000002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244.10000000000002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244.10000000000002</v>
      </c>
      <c r="AT10" s="8">
        <v>32</v>
      </c>
      <c r="AU10" s="8">
        <v>0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940</v>
      </c>
      <c r="G11" s="16">
        <f>'[3]21'!G13</f>
        <v>0</v>
      </c>
      <c r="H11" s="17">
        <f t="shared" si="27"/>
        <v>1260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13.5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13.5</v>
      </c>
      <c r="AL11" s="8">
        <f t="shared" si="3"/>
        <v>224.5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224.5</v>
      </c>
      <c r="AT11" s="8">
        <v>32</v>
      </c>
      <c r="AU11" s="8">
        <v>13.5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13.5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13.5</v>
      </c>
      <c r="BL11" s="8">
        <f t="shared" si="21"/>
        <v>32</v>
      </c>
      <c r="BM11" s="8">
        <f t="shared" si="22"/>
        <v>13.5</v>
      </c>
      <c r="BN11" s="8">
        <f t="shared" si="23"/>
        <v>32</v>
      </c>
      <c r="BO11" s="8">
        <f t="shared" si="24"/>
        <v>13.5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940</v>
      </c>
      <c r="G12" s="16">
        <f>'[3]21'!G14</f>
        <v>0</v>
      </c>
      <c r="H12" s="17">
        <f t="shared" si="27"/>
        <v>1260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13.5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13.5</v>
      </c>
      <c r="AL12" s="8">
        <f t="shared" si="3"/>
        <v>224.5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224.5</v>
      </c>
      <c r="AT12" s="8">
        <v>32</v>
      </c>
      <c r="AU12" s="8">
        <v>13.5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13.5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13.5</v>
      </c>
      <c r="BL12" s="8">
        <f t="shared" si="21"/>
        <v>32</v>
      </c>
      <c r="BM12" s="8">
        <f t="shared" si="22"/>
        <v>13.5</v>
      </c>
      <c r="BN12" s="8">
        <f t="shared" si="23"/>
        <v>32</v>
      </c>
      <c r="BO12" s="8">
        <f t="shared" si="24"/>
        <v>13.5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940</v>
      </c>
      <c r="G13" s="16">
        <f>'[3]21'!G15</f>
        <v>0</v>
      </c>
      <c r="H13" s="17">
        <f t="shared" si="27"/>
        <v>1260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13.5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13.5</v>
      </c>
      <c r="AL13" s="8">
        <f t="shared" si="3"/>
        <v>224.5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224.5</v>
      </c>
      <c r="AT13" s="8">
        <v>32</v>
      </c>
      <c r="AU13" s="8">
        <v>13.5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13.5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13.5</v>
      </c>
      <c r="BL13" s="8">
        <f t="shared" si="21"/>
        <v>32</v>
      </c>
      <c r="BM13" s="8">
        <f t="shared" si="22"/>
        <v>13.5</v>
      </c>
      <c r="BN13" s="8">
        <f t="shared" si="23"/>
        <v>32</v>
      </c>
      <c r="BO13" s="8">
        <f t="shared" si="24"/>
        <v>13.5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940</v>
      </c>
      <c r="G14" s="16">
        <f>'[3]21'!G16</f>
        <v>0</v>
      </c>
      <c r="H14" s="17">
        <f t="shared" si="27"/>
        <v>1260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13.5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13.5</v>
      </c>
      <c r="AL14" s="8">
        <f t="shared" si="3"/>
        <v>224.5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224.5</v>
      </c>
      <c r="AT14" s="8">
        <v>32</v>
      </c>
      <c r="AU14" s="8">
        <v>13.5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13.5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13.5</v>
      </c>
      <c r="BL14" s="8">
        <f t="shared" si="21"/>
        <v>32</v>
      </c>
      <c r="BM14" s="8">
        <f t="shared" si="22"/>
        <v>13.5</v>
      </c>
      <c r="BN14" s="8">
        <f t="shared" si="23"/>
        <v>32</v>
      </c>
      <c r="BO14" s="8">
        <f t="shared" si="24"/>
        <v>13.5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940</v>
      </c>
      <c r="G15" s="16">
        <f>'[3]21'!G17</f>
        <v>0</v>
      </c>
      <c r="H15" s="17">
        <f t="shared" si="27"/>
        <v>1260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13.5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13.5</v>
      </c>
      <c r="AL15" s="8">
        <f t="shared" si="3"/>
        <v>224.5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224.5</v>
      </c>
      <c r="AT15" s="8">
        <v>32</v>
      </c>
      <c r="AU15" s="8">
        <v>13.5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13.5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13.5</v>
      </c>
      <c r="BL15" s="8">
        <f t="shared" si="21"/>
        <v>32</v>
      </c>
      <c r="BM15" s="8">
        <f t="shared" si="22"/>
        <v>13.5</v>
      </c>
      <c r="BN15" s="8">
        <f t="shared" si="23"/>
        <v>32</v>
      </c>
      <c r="BO15" s="8">
        <f t="shared" si="24"/>
        <v>13.5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940</v>
      </c>
      <c r="G16" s="16">
        <f>'[3]21'!G18</f>
        <v>0</v>
      </c>
      <c r="H16" s="17">
        <f t="shared" si="27"/>
        <v>1260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13.5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13.5</v>
      </c>
      <c r="AL16" s="8">
        <f t="shared" si="3"/>
        <v>224.5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224.5</v>
      </c>
      <c r="AT16" s="8">
        <v>32</v>
      </c>
      <c r="AU16" s="8">
        <v>13.5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13.5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13.5</v>
      </c>
      <c r="BL16" s="8">
        <f t="shared" si="21"/>
        <v>32</v>
      </c>
      <c r="BM16" s="8">
        <f t="shared" si="22"/>
        <v>13.5</v>
      </c>
      <c r="BN16" s="8">
        <f t="shared" si="23"/>
        <v>32</v>
      </c>
      <c r="BO16" s="8">
        <f t="shared" si="24"/>
        <v>13.5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940</v>
      </c>
      <c r="G17" s="16">
        <f>'[3]21'!G19</f>
        <v>0</v>
      </c>
      <c r="H17" s="17">
        <f t="shared" si="27"/>
        <v>1260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13.5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13.5</v>
      </c>
      <c r="AL17" s="8">
        <f t="shared" si="3"/>
        <v>224.5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224.5</v>
      </c>
      <c r="AT17" s="8">
        <v>32</v>
      </c>
      <c r="AU17" s="8">
        <v>13.5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13.5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13.5</v>
      </c>
      <c r="BL17" s="8">
        <f t="shared" si="21"/>
        <v>32</v>
      </c>
      <c r="BM17" s="8">
        <f t="shared" si="22"/>
        <v>13.5</v>
      </c>
      <c r="BN17" s="8">
        <f t="shared" si="23"/>
        <v>32</v>
      </c>
      <c r="BO17" s="8">
        <f t="shared" si="24"/>
        <v>13.5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940</v>
      </c>
      <c r="G18" s="16">
        <f>'[3]21'!G20</f>
        <v>0</v>
      </c>
      <c r="H18" s="17">
        <f t="shared" si="27"/>
        <v>1260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13.5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13.5</v>
      </c>
      <c r="AL18" s="8">
        <f t="shared" si="3"/>
        <v>224.5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224.5</v>
      </c>
      <c r="AT18" s="8">
        <v>32</v>
      </c>
      <c r="AU18" s="8">
        <v>13.5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13.5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13.5</v>
      </c>
      <c r="BL18" s="8">
        <f t="shared" si="21"/>
        <v>32</v>
      </c>
      <c r="BM18" s="8">
        <f t="shared" si="22"/>
        <v>13.5</v>
      </c>
      <c r="BN18" s="8">
        <f t="shared" si="23"/>
        <v>32</v>
      </c>
      <c r="BO18" s="8">
        <f t="shared" si="24"/>
        <v>13.5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940</v>
      </c>
      <c r="G19" s="16">
        <f>'[3]21'!G21</f>
        <v>0</v>
      </c>
      <c r="H19" s="17">
        <f t="shared" si="27"/>
        <v>1260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13.5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13.5</v>
      </c>
      <c r="AL19" s="8">
        <f t="shared" ref="AL19:AQ61" si="31">Q19-X19-AE19</f>
        <v>224.5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224.5</v>
      </c>
      <c r="AT19" s="8">
        <v>32</v>
      </c>
      <c r="AU19" s="8">
        <v>13.5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13.5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13.5</v>
      </c>
      <c r="BL19" s="8">
        <f t="shared" si="21"/>
        <v>32</v>
      </c>
      <c r="BM19" s="8">
        <f t="shared" si="22"/>
        <v>13.5</v>
      </c>
      <c r="BN19" s="8">
        <f t="shared" si="23"/>
        <v>32</v>
      </c>
      <c r="BO19" s="8">
        <f t="shared" si="24"/>
        <v>13.5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940</v>
      </c>
      <c r="G20" s="16">
        <f>'[3]21'!G22</f>
        <v>0</v>
      </c>
      <c r="H20" s="17">
        <f t="shared" si="27"/>
        <v>1260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13.5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13.5</v>
      </c>
      <c r="AL20" s="8">
        <f t="shared" si="31"/>
        <v>224.5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224.5</v>
      </c>
      <c r="AT20" s="8">
        <v>32</v>
      </c>
      <c r="AU20" s="8">
        <v>13.5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13.5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13.5</v>
      </c>
      <c r="BL20" s="8">
        <f t="shared" si="21"/>
        <v>32</v>
      </c>
      <c r="BM20" s="8">
        <f t="shared" si="22"/>
        <v>13.5</v>
      </c>
      <c r="BN20" s="8">
        <f t="shared" si="23"/>
        <v>32</v>
      </c>
      <c r="BO20" s="8">
        <f t="shared" si="24"/>
        <v>13.5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940</v>
      </c>
      <c r="G21" s="16">
        <f>'[3]21'!G23</f>
        <v>0</v>
      </c>
      <c r="H21" s="17">
        <f t="shared" si="27"/>
        <v>1260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13.5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13.5</v>
      </c>
      <c r="AL21" s="8">
        <f t="shared" si="31"/>
        <v>224.5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224.5</v>
      </c>
      <c r="AT21" s="8">
        <v>32</v>
      </c>
      <c r="AU21" s="8">
        <v>13.5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13.5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13.5</v>
      </c>
      <c r="BL21" s="8">
        <f t="shared" si="21"/>
        <v>32</v>
      </c>
      <c r="BM21" s="8">
        <f t="shared" si="22"/>
        <v>13.5</v>
      </c>
      <c r="BN21" s="8">
        <f t="shared" si="23"/>
        <v>32</v>
      </c>
      <c r="BO21" s="8">
        <f t="shared" si="24"/>
        <v>13.5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940</v>
      </c>
      <c r="G22" s="16">
        <f>'[3]21'!G24</f>
        <v>0</v>
      </c>
      <c r="H22" s="17">
        <f t="shared" si="27"/>
        <v>1260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13.5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13.5</v>
      </c>
      <c r="AL22" s="8">
        <f t="shared" si="31"/>
        <v>224.5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224.5</v>
      </c>
      <c r="AT22" s="8">
        <v>32</v>
      </c>
      <c r="AU22" s="8">
        <v>13.5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13.5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13.5</v>
      </c>
      <c r="BL22" s="8">
        <f t="shared" si="21"/>
        <v>32</v>
      </c>
      <c r="BM22" s="8">
        <f t="shared" si="22"/>
        <v>13.5</v>
      </c>
      <c r="BN22" s="8">
        <f t="shared" si="23"/>
        <v>32</v>
      </c>
      <c r="BO22" s="8">
        <f t="shared" si="24"/>
        <v>13.5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940</v>
      </c>
      <c r="G23" s="16">
        <f>'[3]21'!G25</f>
        <v>0</v>
      </c>
      <c r="H23" s="17">
        <f t="shared" si="27"/>
        <v>1260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13.5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3.58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3.58</v>
      </c>
      <c r="BL23" s="8">
        <f t="shared" si="21"/>
        <v>32</v>
      </c>
      <c r="BM23" s="8">
        <f t="shared" si="22"/>
        <v>13.5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9.92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940</v>
      </c>
      <c r="G24" s="16">
        <f>'[3]21'!G26</f>
        <v>0</v>
      </c>
      <c r="H24" s="17">
        <f t="shared" si="27"/>
        <v>1260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13.5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3.58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3.58</v>
      </c>
      <c r="BL24" s="8">
        <f t="shared" si="21"/>
        <v>32</v>
      </c>
      <c r="BM24" s="8">
        <f t="shared" si="22"/>
        <v>13.5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9.92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940</v>
      </c>
      <c r="G25" s="16">
        <f>'[3]21'!G27</f>
        <v>0</v>
      </c>
      <c r="H25" s="17">
        <f t="shared" si="27"/>
        <v>1260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3.58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3.58</v>
      </c>
      <c r="AL25" s="8">
        <f t="shared" si="31"/>
        <v>234.42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</v>
      </c>
      <c r="AT25" s="8">
        <v>32</v>
      </c>
      <c r="AU25" s="8">
        <v>3.58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3.58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3.58</v>
      </c>
      <c r="BL25" s="8">
        <f t="shared" si="21"/>
        <v>32</v>
      </c>
      <c r="BM25" s="8">
        <f t="shared" si="22"/>
        <v>3.58</v>
      </c>
      <c r="BN25" s="8">
        <f t="shared" si="23"/>
        <v>32</v>
      </c>
      <c r="BO25" s="8">
        <f t="shared" si="24"/>
        <v>3.58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940</v>
      </c>
      <c r="G26" s="16">
        <f>'[3]21'!G28</f>
        <v>0</v>
      </c>
      <c r="H26" s="17">
        <f t="shared" si="27"/>
        <v>1260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3.58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3.58</v>
      </c>
      <c r="AL26" s="8">
        <f t="shared" si="31"/>
        <v>234.42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</v>
      </c>
      <c r="AT26" s="8">
        <v>32</v>
      </c>
      <c r="AU26" s="8">
        <v>3.58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3.58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3.58</v>
      </c>
      <c r="BL26" s="8">
        <f t="shared" si="21"/>
        <v>32</v>
      </c>
      <c r="BM26" s="8">
        <f t="shared" si="22"/>
        <v>3.58</v>
      </c>
      <c r="BN26" s="8">
        <f t="shared" si="23"/>
        <v>32</v>
      </c>
      <c r="BO26" s="8">
        <f t="shared" si="24"/>
        <v>3.58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940</v>
      </c>
      <c r="G27" s="16">
        <f>'[3]21'!G29</f>
        <v>0</v>
      </c>
      <c r="H27" s="17">
        <f t="shared" si="27"/>
        <v>1260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3.58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3.58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3.58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940</v>
      </c>
      <c r="G28" s="16">
        <f>'[3]21'!G30</f>
        <v>0</v>
      </c>
      <c r="H28" s="17">
        <f t="shared" si="27"/>
        <v>1260</v>
      </c>
      <c r="I28" s="15">
        <f>'[3]21'!J30</f>
        <v>286.02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286.02</v>
      </c>
      <c r="P28" s="18">
        <f>frq!C28</f>
        <v>1</v>
      </c>
      <c r="Q28" s="15">
        <f t="shared" si="29"/>
        <v>286.02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286.02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32</v>
      </c>
      <c r="AU28" s="8">
        <v>0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32</v>
      </c>
      <c r="BM28" s="8">
        <f t="shared" si="22"/>
        <v>0</v>
      </c>
      <c r="BN28" s="8">
        <f t="shared" si="23"/>
        <v>32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940</v>
      </c>
      <c r="G29" s="16">
        <f>'[3]21'!G31</f>
        <v>0</v>
      </c>
      <c r="H29" s="17">
        <f t="shared" si="27"/>
        <v>1260</v>
      </c>
      <c r="I29" s="15">
        <f>'[3]21'!J31</f>
        <v>286.02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286.02</v>
      </c>
      <c r="P29" s="18">
        <f>frq!C29</f>
        <v>1</v>
      </c>
      <c r="Q29" s="15">
        <f t="shared" si="29"/>
        <v>286.02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286.02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32</v>
      </c>
      <c r="AU29" s="8">
        <v>0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940</v>
      </c>
      <c r="G30" s="16">
        <f>'[3]21'!G32</f>
        <v>0</v>
      </c>
      <c r="H30" s="17">
        <f t="shared" si="27"/>
        <v>1260</v>
      </c>
      <c r="I30" s="15">
        <f>'[3]21'!J32</f>
        <v>286.02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286.02</v>
      </c>
      <c r="P30" s="18">
        <f>frq!C30</f>
        <v>1</v>
      </c>
      <c r="Q30" s="15">
        <f t="shared" si="29"/>
        <v>286.02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286.02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32</v>
      </c>
      <c r="AU30" s="8">
        <v>0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940</v>
      </c>
      <c r="G31" s="16">
        <f>'[3]21'!G33</f>
        <v>0</v>
      </c>
      <c r="H31" s="17">
        <f t="shared" si="27"/>
        <v>1260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3.58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3.58</v>
      </c>
      <c r="AL31" s="8">
        <f t="shared" si="31"/>
        <v>234.42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</v>
      </c>
      <c r="AT31" s="8">
        <v>32</v>
      </c>
      <c r="AU31" s="8">
        <v>3.58</v>
      </c>
      <c r="AW31" s="204">
        <v>32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3.58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3.58</v>
      </c>
      <c r="BL31" s="8">
        <f t="shared" si="21"/>
        <v>32</v>
      </c>
      <c r="BM31" s="8">
        <f t="shared" si="22"/>
        <v>3.58</v>
      </c>
      <c r="BN31" s="8">
        <f t="shared" si="23"/>
        <v>32</v>
      </c>
      <c r="BO31" s="8">
        <f t="shared" si="24"/>
        <v>3.58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940</v>
      </c>
      <c r="G32" s="16">
        <f>'[3]21'!G34</f>
        <v>0</v>
      </c>
      <c r="H32" s="17">
        <f t="shared" si="27"/>
        <v>1260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24.36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24.36</v>
      </c>
      <c r="AL32" s="8">
        <f t="shared" si="31"/>
        <v>213.64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213.64</v>
      </c>
      <c r="AT32" s="8">
        <v>32</v>
      </c>
      <c r="AU32" s="8">
        <v>13.5</v>
      </c>
      <c r="AW32" s="204">
        <v>32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24.36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24.36</v>
      </c>
      <c r="BL32" s="8">
        <f t="shared" si="21"/>
        <v>32</v>
      </c>
      <c r="BM32" s="8">
        <f t="shared" si="22"/>
        <v>13.5</v>
      </c>
      <c r="BN32" s="8">
        <f t="shared" si="23"/>
        <v>32</v>
      </c>
      <c r="BO32" s="8">
        <f t="shared" si="24"/>
        <v>24.36</v>
      </c>
      <c r="BP32" s="182">
        <f t="shared" si="25"/>
        <v>0</v>
      </c>
      <c r="BQ32" s="182">
        <f t="shared" si="26"/>
        <v>-10.86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940</v>
      </c>
      <c r="G33" s="16">
        <f>'[3]21'!G35</f>
        <v>0</v>
      </c>
      <c r="H33" s="17">
        <f t="shared" si="27"/>
        <v>1260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24.36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24.36</v>
      </c>
      <c r="AL33" s="8">
        <f t="shared" si="31"/>
        <v>213.64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213.64</v>
      </c>
      <c r="AT33" s="8">
        <v>32</v>
      </c>
      <c r="AU33" s="8">
        <v>13.5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24.36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24.36</v>
      </c>
      <c r="BL33" s="8">
        <f t="shared" si="21"/>
        <v>32</v>
      </c>
      <c r="BM33" s="8">
        <f t="shared" si="22"/>
        <v>13.5</v>
      </c>
      <c r="BN33" s="8">
        <f t="shared" si="23"/>
        <v>32</v>
      </c>
      <c r="BO33" s="8">
        <f t="shared" si="24"/>
        <v>24.36</v>
      </c>
      <c r="BP33" s="182">
        <f t="shared" si="25"/>
        <v>0</v>
      </c>
      <c r="BQ33" s="182">
        <f t="shared" si="26"/>
        <v>-10.86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940</v>
      </c>
      <c r="G34" s="16">
        <f>'[3]21'!G36</f>
        <v>0</v>
      </c>
      <c r="H34" s="17">
        <f t="shared" si="27"/>
        <v>1260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25.88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25.88</v>
      </c>
      <c r="AL34" s="8">
        <f t="shared" si="31"/>
        <v>212.12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212.12</v>
      </c>
      <c r="AT34" s="8">
        <v>32</v>
      </c>
      <c r="AU34" s="8">
        <v>13.5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25.88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25.88</v>
      </c>
      <c r="BL34" s="8">
        <f t="shared" si="21"/>
        <v>32</v>
      </c>
      <c r="BM34" s="8">
        <f t="shared" si="22"/>
        <v>13.5</v>
      </c>
      <c r="BN34" s="8">
        <f t="shared" si="23"/>
        <v>32</v>
      </c>
      <c r="BO34" s="8">
        <f t="shared" si="24"/>
        <v>25.88</v>
      </c>
      <c r="BP34" s="182">
        <f t="shared" si="25"/>
        <v>0</v>
      </c>
      <c r="BQ34" s="182">
        <f t="shared" si="26"/>
        <v>-12.379999999999999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940</v>
      </c>
      <c r="G35" s="16">
        <f>'[3]21'!G37</f>
        <v>0</v>
      </c>
      <c r="H35" s="17">
        <f t="shared" si="27"/>
        <v>1260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25.88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25.88</v>
      </c>
      <c r="AL35" s="8">
        <f t="shared" si="31"/>
        <v>212.12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212.12</v>
      </c>
      <c r="AT35" s="8">
        <v>32</v>
      </c>
      <c r="AU35" s="8">
        <v>13.5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25.88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25.88</v>
      </c>
      <c r="BL35" s="8">
        <f t="shared" si="21"/>
        <v>32</v>
      </c>
      <c r="BM35" s="8">
        <f t="shared" si="22"/>
        <v>13.5</v>
      </c>
      <c r="BN35" s="8">
        <f t="shared" si="23"/>
        <v>32</v>
      </c>
      <c r="BO35" s="8">
        <f t="shared" si="24"/>
        <v>25.88</v>
      </c>
      <c r="BP35" s="182">
        <f t="shared" si="25"/>
        <v>0</v>
      </c>
      <c r="BQ35" s="182">
        <f t="shared" si="26"/>
        <v>-12.379999999999999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940</v>
      </c>
      <c r="G36" s="16">
        <f>'[3]21'!G38</f>
        <v>0</v>
      </c>
      <c r="H36" s="17">
        <f t="shared" si="27"/>
        <v>1260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25.88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25.88</v>
      </c>
      <c r="AL36" s="8">
        <f t="shared" si="31"/>
        <v>212.12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212.12</v>
      </c>
      <c r="AT36" s="8">
        <v>32</v>
      </c>
      <c r="AU36" s="8">
        <v>13.5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25.88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25.88</v>
      </c>
      <c r="BL36" s="8">
        <f t="shared" si="21"/>
        <v>32</v>
      </c>
      <c r="BM36" s="8">
        <f t="shared" si="22"/>
        <v>13.5</v>
      </c>
      <c r="BN36" s="8">
        <f t="shared" si="23"/>
        <v>32</v>
      </c>
      <c r="BO36" s="8">
        <f t="shared" si="24"/>
        <v>25.88</v>
      </c>
      <c r="BP36" s="182">
        <f t="shared" si="25"/>
        <v>0</v>
      </c>
      <c r="BQ36" s="182">
        <f t="shared" si="26"/>
        <v>-12.379999999999999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940</v>
      </c>
      <c r="G37" s="16">
        <f>'[3]21'!G39</f>
        <v>0</v>
      </c>
      <c r="H37" s="17">
        <f t="shared" si="27"/>
        <v>1260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26.57</v>
      </c>
      <c r="AE37" s="8">
        <f t="shared" si="11"/>
        <v>26.57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26.57</v>
      </c>
      <c r="AL37" s="8">
        <f t="shared" si="31"/>
        <v>216.86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216.86</v>
      </c>
      <c r="AT37" s="8">
        <v>32</v>
      </c>
      <c r="AU37" s="8">
        <v>13.5</v>
      </c>
      <c r="AW37" s="204">
        <v>26.57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26.57</v>
      </c>
      <c r="BD37" s="204">
        <v>26.57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26.57</v>
      </c>
      <c r="BL37" s="8">
        <f t="shared" si="21"/>
        <v>32</v>
      </c>
      <c r="BM37" s="8">
        <f t="shared" si="22"/>
        <v>13.5</v>
      </c>
      <c r="BN37" s="8">
        <f t="shared" si="23"/>
        <v>26.57</v>
      </c>
      <c r="BO37" s="8">
        <f t="shared" si="24"/>
        <v>26.57</v>
      </c>
      <c r="BP37" s="182">
        <f t="shared" si="25"/>
        <v>5.43</v>
      </c>
      <c r="BQ37" s="182">
        <f t="shared" si="26"/>
        <v>-13.07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940</v>
      </c>
      <c r="G38" s="16">
        <f>'[3]21'!G40</f>
        <v>0</v>
      </c>
      <c r="H38" s="17">
        <f t="shared" si="27"/>
        <v>1260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26.57</v>
      </c>
      <c r="AE38" s="8">
        <f t="shared" si="11"/>
        <v>26.57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26.57</v>
      </c>
      <c r="AL38" s="8">
        <f t="shared" si="31"/>
        <v>216.86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216.86</v>
      </c>
      <c r="AT38" s="8">
        <v>32</v>
      </c>
      <c r="AU38" s="8">
        <v>13.5</v>
      </c>
      <c r="AW38" s="204">
        <v>26.57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26.57</v>
      </c>
      <c r="BD38" s="204">
        <v>26.57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26.57</v>
      </c>
      <c r="BL38" s="8">
        <f t="shared" si="21"/>
        <v>32</v>
      </c>
      <c r="BM38" s="8">
        <f t="shared" si="22"/>
        <v>13.5</v>
      </c>
      <c r="BN38" s="8">
        <f t="shared" si="23"/>
        <v>26.57</v>
      </c>
      <c r="BO38" s="8">
        <f t="shared" si="24"/>
        <v>26.57</v>
      </c>
      <c r="BP38" s="182">
        <f t="shared" si="25"/>
        <v>5.43</v>
      </c>
      <c r="BQ38" s="182">
        <f t="shared" si="26"/>
        <v>-13.07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940</v>
      </c>
      <c r="G39" s="16">
        <f>'[3]21'!G41</f>
        <v>0</v>
      </c>
      <c r="H39" s="17">
        <f t="shared" si="27"/>
        <v>1260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26.57</v>
      </c>
      <c r="AE39" s="8">
        <f t="shared" si="11"/>
        <v>26.57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26.57</v>
      </c>
      <c r="AL39" s="8">
        <f t="shared" si="31"/>
        <v>216.86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216.86</v>
      </c>
      <c r="AT39" s="8">
        <v>32</v>
      </c>
      <c r="AU39" s="8">
        <v>25.88</v>
      </c>
      <c r="AW39" s="204">
        <v>26.57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26.57</v>
      </c>
      <c r="BD39" s="204">
        <v>26.57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26.57</v>
      </c>
      <c r="BL39" s="8">
        <f t="shared" si="21"/>
        <v>32</v>
      </c>
      <c r="BM39" s="8">
        <f t="shared" si="22"/>
        <v>25.88</v>
      </c>
      <c r="BN39" s="8">
        <f t="shared" si="23"/>
        <v>26.57</v>
      </c>
      <c r="BO39" s="8">
        <f t="shared" si="24"/>
        <v>26.57</v>
      </c>
      <c r="BP39" s="182">
        <f t="shared" si="25"/>
        <v>5.43</v>
      </c>
      <c r="BQ39" s="182">
        <f t="shared" si="26"/>
        <v>-0.69000000000000128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940</v>
      </c>
      <c r="G40" s="16">
        <f>'[3]21'!G42</f>
        <v>0</v>
      </c>
      <c r="H40" s="17">
        <f t="shared" si="27"/>
        <v>1260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26.57</v>
      </c>
      <c r="AE40" s="8">
        <f t="shared" si="11"/>
        <v>26.57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26.57</v>
      </c>
      <c r="AL40" s="8">
        <f t="shared" si="31"/>
        <v>216.86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216.86</v>
      </c>
      <c r="AT40" s="8">
        <v>32</v>
      </c>
      <c r="AU40" s="8">
        <v>25.88</v>
      </c>
      <c r="AW40" s="204">
        <v>26.57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26.57</v>
      </c>
      <c r="BD40" s="204">
        <v>26.57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26.57</v>
      </c>
      <c r="BL40" s="8">
        <f t="shared" si="21"/>
        <v>32</v>
      </c>
      <c r="BM40" s="8">
        <f t="shared" si="22"/>
        <v>25.88</v>
      </c>
      <c r="BN40" s="8">
        <f t="shared" si="23"/>
        <v>26.57</v>
      </c>
      <c r="BO40" s="8">
        <f t="shared" si="24"/>
        <v>26.57</v>
      </c>
      <c r="BP40" s="182">
        <f t="shared" si="25"/>
        <v>5.43</v>
      </c>
      <c r="BQ40" s="182">
        <f t="shared" si="26"/>
        <v>-0.69000000000000128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940</v>
      </c>
      <c r="G41" s="16">
        <f>'[3]21'!G43</f>
        <v>0</v>
      </c>
      <c r="H41" s="17">
        <f t="shared" si="27"/>
        <v>1260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26.57</v>
      </c>
      <c r="AE41" s="8">
        <f t="shared" si="11"/>
        <v>26.57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26.57</v>
      </c>
      <c r="AL41" s="8">
        <f t="shared" si="31"/>
        <v>216.86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216.86</v>
      </c>
      <c r="AT41" s="8">
        <v>26.57</v>
      </c>
      <c r="AU41" s="8">
        <v>26.57</v>
      </c>
      <c r="AW41" s="204">
        <v>26.57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26.57</v>
      </c>
      <c r="BD41" s="204">
        <v>26.57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26.57</v>
      </c>
      <c r="BL41" s="8">
        <f t="shared" si="21"/>
        <v>26.57</v>
      </c>
      <c r="BM41" s="8">
        <f t="shared" si="22"/>
        <v>26.57</v>
      </c>
      <c r="BN41" s="8">
        <f t="shared" si="23"/>
        <v>26.57</v>
      </c>
      <c r="BO41" s="8">
        <f t="shared" si="24"/>
        <v>26.57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940</v>
      </c>
      <c r="G42" s="16">
        <f>'[3]21'!G44</f>
        <v>0</v>
      </c>
      <c r="H42" s="17">
        <f t="shared" si="27"/>
        <v>1260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26.57</v>
      </c>
      <c r="AE42" s="8">
        <f t="shared" si="11"/>
        <v>26.57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26.57</v>
      </c>
      <c r="AL42" s="8">
        <f t="shared" si="31"/>
        <v>216.86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216.86</v>
      </c>
      <c r="AT42" s="8">
        <v>26.57</v>
      </c>
      <c r="AU42" s="8">
        <v>26.57</v>
      </c>
      <c r="AW42" s="204">
        <v>26.57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26.57</v>
      </c>
      <c r="BD42" s="204">
        <v>26.57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26.57</v>
      </c>
      <c r="BL42" s="8">
        <f t="shared" si="21"/>
        <v>26.57</v>
      </c>
      <c r="BM42" s="8">
        <f t="shared" si="22"/>
        <v>26.57</v>
      </c>
      <c r="BN42" s="8">
        <f t="shared" si="23"/>
        <v>26.57</v>
      </c>
      <c r="BO42" s="8">
        <f t="shared" si="24"/>
        <v>26.57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940</v>
      </c>
      <c r="G43" s="16">
        <f>'[3]21'!G45</f>
        <v>0</v>
      </c>
      <c r="H43" s="17">
        <f t="shared" si="27"/>
        <v>1260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26.57</v>
      </c>
      <c r="AE43" s="8">
        <f t="shared" si="11"/>
        <v>26.57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26.57</v>
      </c>
      <c r="AL43" s="8">
        <f t="shared" si="31"/>
        <v>216.86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216.86</v>
      </c>
      <c r="AT43" s="8">
        <v>26.57</v>
      </c>
      <c r="AU43" s="8">
        <v>26.57</v>
      </c>
      <c r="AW43" s="204">
        <v>26.57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26.57</v>
      </c>
      <c r="BD43" s="204">
        <v>26.57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26.57</v>
      </c>
      <c r="BL43" s="8">
        <f t="shared" si="21"/>
        <v>26.57</v>
      </c>
      <c r="BM43" s="8">
        <f t="shared" si="22"/>
        <v>26.57</v>
      </c>
      <c r="BN43" s="8">
        <f t="shared" si="23"/>
        <v>26.57</v>
      </c>
      <c r="BO43" s="8">
        <f t="shared" si="24"/>
        <v>26.57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940</v>
      </c>
      <c r="G44" s="16">
        <f>'[3]21'!G46</f>
        <v>0</v>
      </c>
      <c r="H44" s="17">
        <f t="shared" si="27"/>
        <v>1260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26.57</v>
      </c>
      <c r="AE44" s="8">
        <f t="shared" si="11"/>
        <v>26.57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26.57</v>
      </c>
      <c r="AL44" s="8">
        <f t="shared" si="31"/>
        <v>216.86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216.86</v>
      </c>
      <c r="AT44" s="8">
        <v>26.57</v>
      </c>
      <c r="AU44" s="8">
        <v>26.57</v>
      </c>
      <c r="AW44" s="204">
        <v>26.57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26.57</v>
      </c>
      <c r="BD44" s="204">
        <v>26.57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26.57</v>
      </c>
      <c r="BL44" s="8">
        <f t="shared" si="21"/>
        <v>26.57</v>
      </c>
      <c r="BM44" s="8">
        <f t="shared" si="22"/>
        <v>26.57</v>
      </c>
      <c r="BN44" s="8">
        <f t="shared" si="23"/>
        <v>26.57</v>
      </c>
      <c r="BO44" s="8">
        <f t="shared" si="24"/>
        <v>26.57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940</v>
      </c>
      <c r="G45" s="16">
        <f>'[3]21'!G47</f>
        <v>0</v>
      </c>
      <c r="H45" s="17">
        <f t="shared" si="27"/>
        <v>1260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26.57</v>
      </c>
      <c r="AE45" s="8">
        <f t="shared" si="11"/>
        <v>26.57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26.57</v>
      </c>
      <c r="AL45" s="8">
        <f t="shared" si="31"/>
        <v>216.86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216.86</v>
      </c>
      <c r="AT45" s="8">
        <v>26.57</v>
      </c>
      <c r="AU45" s="8">
        <v>26.57</v>
      </c>
      <c r="AW45" s="204">
        <v>26.57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26.57</v>
      </c>
      <c r="BD45" s="204">
        <v>26.57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26.57</v>
      </c>
      <c r="BL45" s="8">
        <f t="shared" si="21"/>
        <v>26.57</v>
      </c>
      <c r="BM45" s="8">
        <f t="shared" si="22"/>
        <v>26.57</v>
      </c>
      <c r="BN45" s="8">
        <f t="shared" si="23"/>
        <v>26.57</v>
      </c>
      <c r="BO45" s="8">
        <f t="shared" si="24"/>
        <v>26.57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940</v>
      </c>
      <c r="G46" s="16">
        <f>'[3]21'!G48</f>
        <v>0</v>
      </c>
      <c r="H46" s="17">
        <f t="shared" si="27"/>
        <v>1260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26.57</v>
      </c>
      <c r="AE46" s="8">
        <f t="shared" si="11"/>
        <v>26.57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26.57</v>
      </c>
      <c r="AL46" s="8">
        <f t="shared" si="31"/>
        <v>216.86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216.86</v>
      </c>
      <c r="AT46" s="8">
        <v>26.57</v>
      </c>
      <c r="AU46" s="8">
        <v>26.57</v>
      </c>
      <c r="AW46" s="204">
        <v>26.57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26.57</v>
      </c>
      <c r="BD46" s="204">
        <v>26.57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26.57</v>
      </c>
      <c r="BL46" s="8">
        <f t="shared" si="21"/>
        <v>26.57</v>
      </c>
      <c r="BM46" s="8">
        <f t="shared" si="22"/>
        <v>26.57</v>
      </c>
      <c r="BN46" s="8">
        <f t="shared" si="23"/>
        <v>26.57</v>
      </c>
      <c r="BO46" s="8">
        <f t="shared" si="24"/>
        <v>26.57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940</v>
      </c>
      <c r="G47" s="16">
        <f>'[3]21'!G49</f>
        <v>0</v>
      </c>
      <c r="H47" s="17">
        <f t="shared" si="27"/>
        <v>1260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26.57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26.57</v>
      </c>
      <c r="AE47" s="8">
        <f t="shared" si="11"/>
        <v>26.57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26.57</v>
      </c>
      <c r="AL47" s="8">
        <f t="shared" si="31"/>
        <v>216.86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216.86</v>
      </c>
      <c r="AT47" s="8">
        <v>26.57</v>
      </c>
      <c r="AU47" s="8">
        <v>26.57</v>
      </c>
      <c r="AW47" s="204">
        <v>26.57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26.57</v>
      </c>
      <c r="BD47" s="204">
        <v>26.57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26.57</v>
      </c>
      <c r="BL47" s="8">
        <f t="shared" si="21"/>
        <v>26.57</v>
      </c>
      <c r="BM47" s="8">
        <f t="shared" si="22"/>
        <v>26.57</v>
      </c>
      <c r="BN47" s="8">
        <f t="shared" si="23"/>
        <v>26.57</v>
      </c>
      <c r="BO47" s="8">
        <f t="shared" si="24"/>
        <v>26.57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940</v>
      </c>
      <c r="G48" s="16">
        <f>'[3]21'!G50</f>
        <v>0</v>
      </c>
      <c r="H48" s="17">
        <f t="shared" si="27"/>
        <v>1260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26.57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26.57</v>
      </c>
      <c r="AE48" s="8">
        <f t="shared" si="11"/>
        <v>26.57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26.57</v>
      </c>
      <c r="AL48" s="8">
        <f t="shared" si="31"/>
        <v>216.86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216.86</v>
      </c>
      <c r="AT48" s="8">
        <v>26.57</v>
      </c>
      <c r="AU48" s="8">
        <v>26.57</v>
      </c>
      <c r="AW48" s="204">
        <v>26.57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26.57</v>
      </c>
      <c r="BD48" s="204">
        <v>26.57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26.57</v>
      </c>
      <c r="BL48" s="8">
        <f t="shared" si="21"/>
        <v>26.57</v>
      </c>
      <c r="BM48" s="8">
        <f t="shared" si="22"/>
        <v>26.57</v>
      </c>
      <c r="BN48" s="8">
        <f t="shared" si="23"/>
        <v>26.57</v>
      </c>
      <c r="BO48" s="8">
        <f t="shared" si="24"/>
        <v>26.57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940</v>
      </c>
      <c r="G49" s="16">
        <f>'[3]21'!G51</f>
        <v>0</v>
      </c>
      <c r="H49" s="17">
        <f t="shared" si="27"/>
        <v>1260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26.57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26.57</v>
      </c>
      <c r="AE49" s="8">
        <f t="shared" si="11"/>
        <v>26.57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26.57</v>
      </c>
      <c r="AL49" s="8">
        <f t="shared" si="31"/>
        <v>216.86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216.86</v>
      </c>
      <c r="AT49" s="8">
        <v>26.57</v>
      </c>
      <c r="AU49" s="8">
        <v>26.57</v>
      </c>
      <c r="AW49" s="204">
        <v>26.57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26.57</v>
      </c>
      <c r="BD49" s="204">
        <v>26.57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26.57</v>
      </c>
      <c r="BL49" s="8">
        <f t="shared" si="21"/>
        <v>26.57</v>
      </c>
      <c r="BM49" s="8">
        <f t="shared" si="22"/>
        <v>26.57</v>
      </c>
      <c r="BN49" s="8">
        <f t="shared" si="23"/>
        <v>26.57</v>
      </c>
      <c r="BO49" s="8">
        <f t="shared" si="24"/>
        <v>26.57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940</v>
      </c>
      <c r="G50" s="16">
        <f>'[3]21'!G52</f>
        <v>0</v>
      </c>
      <c r="H50" s="17">
        <f t="shared" si="27"/>
        <v>1260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26.57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26.57</v>
      </c>
      <c r="AE50" s="8">
        <f t="shared" si="11"/>
        <v>26.57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26.57</v>
      </c>
      <c r="AL50" s="8">
        <f t="shared" si="31"/>
        <v>216.86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216.86</v>
      </c>
      <c r="AT50" s="8">
        <v>26.57</v>
      </c>
      <c r="AU50" s="8">
        <v>26.57</v>
      </c>
      <c r="AW50" s="204">
        <v>26.57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26.57</v>
      </c>
      <c r="BD50" s="204">
        <v>26.57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26.57</v>
      </c>
      <c r="BL50" s="8">
        <f t="shared" si="21"/>
        <v>26.57</v>
      </c>
      <c r="BM50" s="8">
        <f t="shared" si="22"/>
        <v>26.57</v>
      </c>
      <c r="BN50" s="8">
        <f t="shared" si="23"/>
        <v>26.57</v>
      </c>
      <c r="BO50" s="8">
        <f t="shared" si="24"/>
        <v>26.57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920</v>
      </c>
      <c r="G51" s="16">
        <f>'[3]21'!G53</f>
        <v>0</v>
      </c>
      <c r="H51" s="17">
        <f t="shared" si="27"/>
        <v>1240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26.57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26.57</v>
      </c>
      <c r="AE51" s="8">
        <f t="shared" si="11"/>
        <v>26.57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26.57</v>
      </c>
      <c r="AL51" s="8">
        <f t="shared" si="31"/>
        <v>216.86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216.86</v>
      </c>
      <c r="AT51" s="8">
        <v>26.57</v>
      </c>
      <c r="AU51" s="8">
        <v>26.57</v>
      </c>
      <c r="AW51" s="204">
        <v>26.57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26.57</v>
      </c>
      <c r="BD51" s="204">
        <v>26.57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26.57</v>
      </c>
      <c r="BL51" s="8">
        <f t="shared" si="21"/>
        <v>26.57</v>
      </c>
      <c r="BM51" s="8">
        <f t="shared" si="22"/>
        <v>26.57</v>
      </c>
      <c r="BN51" s="8">
        <f t="shared" si="23"/>
        <v>26.57</v>
      </c>
      <c r="BO51" s="8">
        <f t="shared" si="24"/>
        <v>26.57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920</v>
      </c>
      <c r="G52" s="16">
        <f>'[3]21'!G54</f>
        <v>0</v>
      </c>
      <c r="H52" s="17">
        <f t="shared" si="27"/>
        <v>1240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26.57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26.57</v>
      </c>
      <c r="AE52" s="8">
        <f t="shared" si="11"/>
        <v>26.57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26.57</v>
      </c>
      <c r="AL52" s="8">
        <f t="shared" si="31"/>
        <v>216.86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216.86</v>
      </c>
      <c r="AT52" s="8">
        <v>26.57</v>
      </c>
      <c r="AU52" s="8">
        <v>26.57</v>
      </c>
      <c r="AW52" s="204">
        <v>26.57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26.57</v>
      </c>
      <c r="BD52" s="204">
        <v>26.57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26.57</v>
      </c>
      <c r="BL52" s="8">
        <f t="shared" si="21"/>
        <v>26.57</v>
      </c>
      <c r="BM52" s="8">
        <f t="shared" si="22"/>
        <v>26.57</v>
      </c>
      <c r="BN52" s="8">
        <f t="shared" si="23"/>
        <v>26.57</v>
      </c>
      <c r="BO52" s="8">
        <f t="shared" si="24"/>
        <v>26.57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920</v>
      </c>
      <c r="G53" s="16">
        <f>'[3]21'!G55</f>
        <v>0</v>
      </c>
      <c r="H53" s="17">
        <f t="shared" si="27"/>
        <v>1240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26.57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26.57</v>
      </c>
      <c r="AE53" s="8">
        <f t="shared" si="11"/>
        <v>26.57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26.57</v>
      </c>
      <c r="AL53" s="8">
        <f t="shared" si="31"/>
        <v>216.86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216.86</v>
      </c>
      <c r="AT53" s="8">
        <v>26.57</v>
      </c>
      <c r="AU53" s="8">
        <v>26.57</v>
      </c>
      <c r="AW53" s="204">
        <v>26.57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26.57</v>
      </c>
      <c r="BD53" s="204">
        <v>26.57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26.57</v>
      </c>
      <c r="BL53" s="8">
        <f t="shared" si="21"/>
        <v>26.57</v>
      </c>
      <c r="BM53" s="8">
        <f t="shared" si="22"/>
        <v>26.57</v>
      </c>
      <c r="BN53" s="8">
        <f t="shared" si="23"/>
        <v>26.57</v>
      </c>
      <c r="BO53" s="8">
        <f t="shared" si="24"/>
        <v>26.57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920</v>
      </c>
      <c r="G54" s="16">
        <f>'[3]21'!G56</f>
        <v>0</v>
      </c>
      <c r="H54" s="17">
        <f t="shared" si="27"/>
        <v>1240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26.57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26.57</v>
      </c>
      <c r="AE54" s="8">
        <f t="shared" si="11"/>
        <v>26.57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26.57</v>
      </c>
      <c r="AL54" s="8">
        <f t="shared" si="31"/>
        <v>216.86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216.86</v>
      </c>
      <c r="AT54" s="8">
        <v>26.57</v>
      </c>
      <c r="AU54" s="8">
        <v>26.57</v>
      </c>
      <c r="AW54" s="204">
        <v>26.57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26.57</v>
      </c>
      <c r="BD54" s="204">
        <v>26.57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26.57</v>
      </c>
      <c r="BL54" s="8">
        <f t="shared" si="21"/>
        <v>26.57</v>
      </c>
      <c r="BM54" s="8">
        <f t="shared" si="22"/>
        <v>26.57</v>
      </c>
      <c r="BN54" s="8">
        <f t="shared" si="23"/>
        <v>26.57</v>
      </c>
      <c r="BO54" s="8">
        <f t="shared" si="24"/>
        <v>26.57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920</v>
      </c>
      <c r="G55" s="16">
        <f>'[3]21'!G57</f>
        <v>0</v>
      </c>
      <c r="H55" s="17">
        <f t="shared" si="27"/>
        <v>1240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26.57</v>
      </c>
      <c r="AE55" s="8">
        <f t="shared" si="11"/>
        <v>26.57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26.57</v>
      </c>
      <c r="AL55" s="8">
        <f t="shared" si="31"/>
        <v>216.86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216.86</v>
      </c>
      <c r="AT55" s="8">
        <v>26.57</v>
      </c>
      <c r="AU55" s="8">
        <v>26.57</v>
      </c>
      <c r="AW55" s="204">
        <v>26.57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26.57</v>
      </c>
      <c r="BD55" s="204">
        <v>26.57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26.57</v>
      </c>
      <c r="BL55" s="8">
        <f t="shared" si="21"/>
        <v>26.57</v>
      </c>
      <c r="BM55" s="8">
        <f t="shared" si="22"/>
        <v>26.57</v>
      </c>
      <c r="BN55" s="8">
        <f t="shared" si="23"/>
        <v>26.57</v>
      </c>
      <c r="BO55" s="8">
        <f t="shared" si="24"/>
        <v>26.57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920</v>
      </c>
      <c r="G56" s="16">
        <f>'[3]21'!G58</f>
        <v>0</v>
      </c>
      <c r="H56" s="17">
        <f t="shared" si="27"/>
        <v>1240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26.57</v>
      </c>
      <c r="AE56" s="8">
        <f t="shared" si="11"/>
        <v>26.57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26.57</v>
      </c>
      <c r="AL56" s="8">
        <f t="shared" si="31"/>
        <v>216.86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216.86</v>
      </c>
      <c r="AT56" s="8">
        <v>26.57</v>
      </c>
      <c r="AU56" s="8">
        <v>26.57</v>
      </c>
      <c r="AW56" s="204">
        <v>26.57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26.57</v>
      </c>
      <c r="BD56" s="204">
        <v>26.57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26.57</v>
      </c>
      <c r="BL56" s="8">
        <f t="shared" si="21"/>
        <v>26.57</v>
      </c>
      <c r="BM56" s="8">
        <f t="shared" si="22"/>
        <v>26.57</v>
      </c>
      <c r="BN56" s="8">
        <f t="shared" si="23"/>
        <v>26.57</v>
      </c>
      <c r="BO56" s="8">
        <f t="shared" si="24"/>
        <v>26.57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920</v>
      </c>
      <c r="G57" s="16">
        <f>'[3]21'!G59</f>
        <v>0</v>
      </c>
      <c r="H57" s="17">
        <f t="shared" si="27"/>
        <v>1240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26.57</v>
      </c>
      <c r="AE57" s="8">
        <f t="shared" si="11"/>
        <v>26.57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26.57</v>
      </c>
      <c r="AL57" s="8">
        <f t="shared" si="31"/>
        <v>216.86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216.86</v>
      </c>
      <c r="AT57" s="8">
        <v>26.57</v>
      </c>
      <c r="AU57" s="8">
        <v>26.57</v>
      </c>
      <c r="AW57" s="204">
        <v>26.57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26.57</v>
      </c>
      <c r="BD57" s="204">
        <v>26.57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26.57</v>
      </c>
      <c r="BL57" s="8">
        <f t="shared" si="21"/>
        <v>26.57</v>
      </c>
      <c r="BM57" s="8">
        <f t="shared" si="22"/>
        <v>26.57</v>
      </c>
      <c r="BN57" s="8">
        <f t="shared" si="23"/>
        <v>26.57</v>
      </c>
      <c r="BO57" s="8">
        <f t="shared" si="24"/>
        <v>26.57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920</v>
      </c>
      <c r="G58" s="16">
        <f>'[3]21'!G60</f>
        <v>0</v>
      </c>
      <c r="H58" s="17">
        <f t="shared" si="27"/>
        <v>1240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26.57</v>
      </c>
      <c r="AE58" s="8">
        <f t="shared" si="11"/>
        <v>26.57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26.57</v>
      </c>
      <c r="AL58" s="8">
        <f t="shared" si="31"/>
        <v>216.86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216.86</v>
      </c>
      <c r="AT58" s="8">
        <v>26.57</v>
      </c>
      <c r="AU58" s="8">
        <v>26.57</v>
      </c>
      <c r="AW58" s="204">
        <v>26.57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26.57</v>
      </c>
      <c r="BD58" s="204">
        <v>26.57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26.57</v>
      </c>
      <c r="BL58" s="8">
        <f t="shared" si="21"/>
        <v>26.57</v>
      </c>
      <c r="BM58" s="8">
        <f t="shared" si="22"/>
        <v>26.57</v>
      </c>
      <c r="BN58" s="8">
        <f t="shared" si="23"/>
        <v>26.57</v>
      </c>
      <c r="BO58" s="8">
        <f t="shared" si="24"/>
        <v>26.57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920</v>
      </c>
      <c r="G59" s="16">
        <f>'[3]21'!G61</f>
        <v>0</v>
      </c>
      <c r="H59" s="17">
        <f t="shared" si="27"/>
        <v>1240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26.57</v>
      </c>
      <c r="AE59" s="8">
        <f t="shared" si="11"/>
        <v>26.57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26.57</v>
      </c>
      <c r="AL59" s="8">
        <f t="shared" si="31"/>
        <v>216.86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216.86</v>
      </c>
      <c r="AT59" s="8">
        <v>26.57</v>
      </c>
      <c r="AU59" s="8">
        <v>26.57</v>
      </c>
      <c r="AW59" s="204">
        <v>26.57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26.57</v>
      </c>
      <c r="BD59" s="204">
        <v>26.57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26.57</v>
      </c>
      <c r="BL59" s="8">
        <f t="shared" si="21"/>
        <v>26.57</v>
      </c>
      <c r="BM59" s="8">
        <f t="shared" si="22"/>
        <v>26.57</v>
      </c>
      <c r="BN59" s="8">
        <f t="shared" si="23"/>
        <v>26.57</v>
      </c>
      <c r="BO59" s="8">
        <f t="shared" si="24"/>
        <v>26.57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920</v>
      </c>
      <c r="G60" s="16">
        <f>'[3]21'!G62</f>
        <v>0</v>
      </c>
      <c r="H60" s="17">
        <f t="shared" si="27"/>
        <v>1240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26.57</v>
      </c>
      <c r="AE60" s="8">
        <f t="shared" si="11"/>
        <v>26.57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26.57</v>
      </c>
      <c r="AL60" s="8">
        <f t="shared" si="31"/>
        <v>216.86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216.86</v>
      </c>
      <c r="AT60" s="8">
        <v>26.57</v>
      </c>
      <c r="AU60" s="8">
        <v>26.57</v>
      </c>
      <c r="AW60" s="204">
        <v>26.57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26.57</v>
      </c>
      <c r="BD60" s="204">
        <v>26.57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26.57</v>
      </c>
      <c r="BL60" s="8">
        <f t="shared" si="21"/>
        <v>26.57</v>
      </c>
      <c r="BM60" s="8">
        <f t="shared" si="22"/>
        <v>26.57</v>
      </c>
      <c r="BN60" s="8">
        <f t="shared" si="23"/>
        <v>26.57</v>
      </c>
      <c r="BO60" s="8">
        <f t="shared" si="24"/>
        <v>26.57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920</v>
      </c>
      <c r="G61" s="16">
        <f>'[3]21'!G63</f>
        <v>0</v>
      </c>
      <c r="H61" s="17">
        <f t="shared" si="27"/>
        <v>1240</v>
      </c>
      <c r="I61" s="15">
        <f>'[3]21'!J63</f>
        <v>270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25.41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25.41</v>
      </c>
      <c r="AE61" s="8">
        <f t="shared" si="11"/>
        <v>25.41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25.41</v>
      </c>
      <c r="AL61" s="8">
        <f t="shared" si="31"/>
        <v>219.18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219.18</v>
      </c>
      <c r="AT61" s="8">
        <v>26.57</v>
      </c>
      <c r="AU61" s="8">
        <v>26.57</v>
      </c>
      <c r="AW61" s="204">
        <v>25.41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25.41</v>
      </c>
      <c r="BD61" s="204">
        <v>25.41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25.41</v>
      </c>
      <c r="BL61" s="8">
        <f t="shared" si="21"/>
        <v>26.57</v>
      </c>
      <c r="BM61" s="8">
        <f t="shared" si="22"/>
        <v>26.57</v>
      </c>
      <c r="BN61" s="8">
        <f t="shared" si="23"/>
        <v>25.41</v>
      </c>
      <c r="BO61" s="8">
        <f t="shared" si="24"/>
        <v>25.41</v>
      </c>
      <c r="BP61" s="182">
        <f t="shared" si="25"/>
        <v>1.1600000000000001</v>
      </c>
      <c r="BQ61" s="182">
        <f t="shared" si="26"/>
        <v>1.1600000000000001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920</v>
      </c>
      <c r="G62" s="16">
        <f>'[3]21'!G64</f>
        <v>0</v>
      </c>
      <c r="H62" s="17">
        <f t="shared" si="27"/>
        <v>1240</v>
      </c>
      <c r="I62" s="15">
        <f>'[3]21'!J64</f>
        <v>270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25.41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25.41</v>
      </c>
      <c r="AE62" s="8">
        <f t="shared" si="11"/>
        <v>25.41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25.41</v>
      </c>
      <c r="AL62" s="8">
        <f t="shared" ref="AL62:AN98" si="35">Q62-X62-AE62</f>
        <v>219.18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219.18</v>
      </c>
      <c r="AT62" s="8">
        <v>26.57</v>
      </c>
      <c r="AU62" s="8">
        <v>26.57</v>
      </c>
      <c r="AW62" s="204">
        <v>25.41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25.41</v>
      </c>
      <c r="BD62" s="204">
        <v>25.41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25.41</v>
      </c>
      <c r="BL62" s="8">
        <f t="shared" si="21"/>
        <v>26.57</v>
      </c>
      <c r="BM62" s="8">
        <f t="shared" si="22"/>
        <v>26.57</v>
      </c>
      <c r="BN62" s="8">
        <f t="shared" si="23"/>
        <v>25.41</v>
      </c>
      <c r="BO62" s="8">
        <f t="shared" si="24"/>
        <v>25.41</v>
      </c>
      <c r="BP62" s="182">
        <f t="shared" si="25"/>
        <v>1.1600000000000001</v>
      </c>
      <c r="BQ62" s="182">
        <f t="shared" si="26"/>
        <v>1.1600000000000001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920</v>
      </c>
      <c r="G63" s="16">
        <f>'[3]21'!G65</f>
        <v>0</v>
      </c>
      <c r="H63" s="17">
        <f t="shared" si="27"/>
        <v>1240</v>
      </c>
      <c r="I63" s="15">
        <f>'[3]21'!J65</f>
        <v>270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</v>
      </c>
      <c r="AE63" s="8">
        <f t="shared" si="11"/>
        <v>26.4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</v>
      </c>
      <c r="AL63" s="8">
        <f t="shared" si="35"/>
        <v>217.2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217.2</v>
      </c>
      <c r="AT63" s="8">
        <v>26.57</v>
      </c>
      <c r="AU63" s="8">
        <v>26.57</v>
      </c>
      <c r="AW63" s="204">
        <v>26.4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26.4</v>
      </c>
      <c r="BD63" s="204">
        <v>26.4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26.4</v>
      </c>
      <c r="BL63" s="8">
        <f t="shared" si="21"/>
        <v>26.57</v>
      </c>
      <c r="BM63" s="8">
        <f t="shared" si="22"/>
        <v>26.57</v>
      </c>
      <c r="BN63" s="8">
        <f t="shared" si="23"/>
        <v>26.4</v>
      </c>
      <c r="BO63" s="8">
        <f t="shared" si="24"/>
        <v>26.4</v>
      </c>
      <c r="BP63" s="182">
        <f t="shared" si="25"/>
        <v>0.17000000000000171</v>
      </c>
      <c r="BQ63" s="182">
        <f t="shared" si="26"/>
        <v>0.17000000000000171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920</v>
      </c>
      <c r="G64" s="16">
        <f>'[3]21'!G66</f>
        <v>0</v>
      </c>
      <c r="H64" s="17">
        <f t="shared" si="27"/>
        <v>1240</v>
      </c>
      <c r="I64" s="15">
        <f>'[3]21'!J66</f>
        <v>270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</v>
      </c>
      <c r="AE64" s="8">
        <f t="shared" si="11"/>
        <v>26.4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</v>
      </c>
      <c r="AL64" s="8">
        <f t="shared" si="35"/>
        <v>217.2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217.2</v>
      </c>
      <c r="AT64" s="8">
        <v>26.57</v>
      </c>
      <c r="AU64" s="8">
        <v>26.57</v>
      </c>
      <c r="AW64" s="204">
        <v>26.4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26.4</v>
      </c>
      <c r="BD64" s="204">
        <v>26.4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26.4</v>
      </c>
      <c r="BL64" s="8">
        <f t="shared" si="21"/>
        <v>26.57</v>
      </c>
      <c r="BM64" s="8">
        <f t="shared" si="22"/>
        <v>26.57</v>
      </c>
      <c r="BN64" s="8">
        <f t="shared" si="23"/>
        <v>26.4</v>
      </c>
      <c r="BO64" s="8">
        <f t="shared" si="24"/>
        <v>26.4</v>
      </c>
      <c r="BP64" s="182">
        <f t="shared" si="25"/>
        <v>0.17000000000000171</v>
      </c>
      <c r="BQ64" s="182">
        <f t="shared" si="26"/>
        <v>0.17000000000000171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920</v>
      </c>
      <c r="G65" s="16">
        <f>'[3]21'!G67</f>
        <v>0</v>
      </c>
      <c r="H65" s="17">
        <f t="shared" si="27"/>
        <v>1240</v>
      </c>
      <c r="I65" s="15">
        <f>'[3]21'!J67</f>
        <v>270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21.41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21.41</v>
      </c>
      <c r="AE65" s="8">
        <f t="shared" si="11"/>
        <v>21.41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21.41</v>
      </c>
      <c r="AL65" s="8">
        <f t="shared" si="35"/>
        <v>227.18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227.18</v>
      </c>
      <c r="AT65" s="8">
        <v>26.57</v>
      </c>
      <c r="AU65" s="8">
        <v>26.57</v>
      </c>
      <c r="AW65" s="204">
        <v>21.41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21.41</v>
      </c>
      <c r="BD65" s="204">
        <v>21.41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21.41</v>
      </c>
      <c r="BL65" s="8">
        <f t="shared" si="21"/>
        <v>26.57</v>
      </c>
      <c r="BM65" s="8">
        <f t="shared" si="22"/>
        <v>26.57</v>
      </c>
      <c r="BN65" s="8">
        <f t="shared" si="23"/>
        <v>21.41</v>
      </c>
      <c r="BO65" s="8">
        <f t="shared" si="24"/>
        <v>21.41</v>
      </c>
      <c r="BP65" s="182">
        <f t="shared" si="25"/>
        <v>5.16</v>
      </c>
      <c r="BQ65" s="182">
        <f t="shared" si="26"/>
        <v>5.16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920</v>
      </c>
      <c r="G66" s="16">
        <f>'[3]21'!G68</f>
        <v>0</v>
      </c>
      <c r="H66" s="17">
        <f t="shared" si="27"/>
        <v>1240</v>
      </c>
      <c r="I66" s="15">
        <f>'[3]21'!J68</f>
        <v>270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21.41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21.41</v>
      </c>
      <c r="AE66" s="8">
        <f t="shared" si="11"/>
        <v>21.41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21.41</v>
      </c>
      <c r="AL66" s="8">
        <f t="shared" si="35"/>
        <v>227.18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227.18</v>
      </c>
      <c r="AT66" s="8">
        <v>26.57</v>
      </c>
      <c r="AU66" s="8">
        <v>26.57</v>
      </c>
      <c r="AW66" s="204">
        <v>21.41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21.41</v>
      </c>
      <c r="BD66" s="204">
        <v>21.41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21.41</v>
      </c>
      <c r="BL66" s="8">
        <f t="shared" si="21"/>
        <v>26.57</v>
      </c>
      <c r="BM66" s="8">
        <f t="shared" si="22"/>
        <v>26.57</v>
      </c>
      <c r="BN66" s="8">
        <f t="shared" si="23"/>
        <v>21.41</v>
      </c>
      <c r="BO66" s="8">
        <f t="shared" si="24"/>
        <v>21.41</v>
      </c>
      <c r="BP66" s="182">
        <f t="shared" si="25"/>
        <v>5.16</v>
      </c>
      <c r="BQ66" s="182">
        <f t="shared" si="26"/>
        <v>5.16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920</v>
      </c>
      <c r="G67" s="16">
        <f>'[3]21'!G69</f>
        <v>0</v>
      </c>
      <c r="H67" s="17">
        <f t="shared" si="27"/>
        <v>1240</v>
      </c>
      <c r="I67" s="15">
        <f>'[3]21'!J69</f>
        <v>270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21.41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21.41</v>
      </c>
      <c r="AE67" s="8">
        <f t="shared" si="11"/>
        <v>21.41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21.41</v>
      </c>
      <c r="AL67" s="8">
        <f t="shared" si="35"/>
        <v>227.18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227.18</v>
      </c>
      <c r="AT67" s="8">
        <v>21.4</v>
      </c>
      <c r="AU67" s="8">
        <v>21.4</v>
      </c>
      <c r="AW67" s="204">
        <v>21.41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21.41</v>
      </c>
      <c r="BD67" s="204">
        <v>21.41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21.41</v>
      </c>
      <c r="BL67" s="8">
        <f t="shared" si="21"/>
        <v>21.4</v>
      </c>
      <c r="BM67" s="8">
        <f t="shared" si="22"/>
        <v>21.4</v>
      </c>
      <c r="BN67" s="8">
        <f t="shared" si="23"/>
        <v>21.41</v>
      </c>
      <c r="BO67" s="8">
        <f t="shared" si="24"/>
        <v>21.41</v>
      </c>
      <c r="BP67" s="182">
        <f t="shared" si="25"/>
        <v>-1.0000000000001563E-2</v>
      </c>
      <c r="BQ67" s="182">
        <f t="shared" si="26"/>
        <v>-1.0000000000001563E-2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920</v>
      </c>
      <c r="G68" s="16">
        <f>'[3]21'!G70</f>
        <v>0</v>
      </c>
      <c r="H68" s="17">
        <f t="shared" si="27"/>
        <v>1240</v>
      </c>
      <c r="I68" s="15">
        <f>'[3]21'!J70</f>
        <v>270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21.41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21.41</v>
      </c>
      <c r="AE68" s="8">
        <f t="shared" ref="AE68:AE98" si="43">BD68</f>
        <v>21.41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21.41</v>
      </c>
      <c r="AL68" s="8">
        <f t="shared" si="35"/>
        <v>227.18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227.18</v>
      </c>
      <c r="AT68" s="8">
        <v>21.4</v>
      </c>
      <c r="AU68" s="8">
        <v>21.4</v>
      </c>
      <c r="AW68" s="204">
        <v>21.41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21.41</v>
      </c>
      <c r="BD68" s="204">
        <v>21.41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21.41</v>
      </c>
      <c r="BL68" s="8">
        <f t="shared" ref="BL68:BL98" si="53">AT68</f>
        <v>21.4</v>
      </c>
      <c r="BM68" s="8">
        <f t="shared" ref="BM68:BM98" si="54">AU68</f>
        <v>21.4</v>
      </c>
      <c r="BN68" s="8">
        <f t="shared" ref="BN68:BN98" si="55">BC68</f>
        <v>21.41</v>
      </c>
      <c r="BO68" s="8">
        <f t="shared" ref="BO68:BO98" si="56">BJ68</f>
        <v>21.41</v>
      </c>
      <c r="BP68" s="182">
        <f t="shared" ref="BP68:BP98" si="57">BL68-BN68</f>
        <v>-1.0000000000001563E-2</v>
      </c>
      <c r="BQ68" s="182">
        <f t="shared" ref="BQ68:BQ98" si="58">BM68-BO68</f>
        <v>-1.0000000000001563E-2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920</v>
      </c>
      <c r="G69" s="16">
        <f>'[3]21'!G71</f>
        <v>0</v>
      </c>
      <c r="H69" s="17">
        <f t="shared" ref="H69:H98" si="59">SUM(B69:G69)</f>
        <v>1240</v>
      </c>
      <c r="I69" s="15">
        <f>'[3]21'!J71</f>
        <v>270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21.41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21.41</v>
      </c>
      <c r="AE69" s="8">
        <f t="shared" si="43"/>
        <v>21.41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21.41</v>
      </c>
      <c r="AL69" s="8">
        <f t="shared" si="35"/>
        <v>227.18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227.18</v>
      </c>
      <c r="AT69" s="8">
        <v>21.4</v>
      </c>
      <c r="AU69" s="8">
        <v>21.4</v>
      </c>
      <c r="AW69" s="204">
        <v>21.41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21.41</v>
      </c>
      <c r="BD69" s="204">
        <v>21.41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21.41</v>
      </c>
      <c r="BL69" s="8">
        <f t="shared" si="53"/>
        <v>21.4</v>
      </c>
      <c r="BM69" s="8">
        <f t="shared" si="54"/>
        <v>21.4</v>
      </c>
      <c r="BN69" s="8">
        <f t="shared" si="55"/>
        <v>21.41</v>
      </c>
      <c r="BO69" s="8">
        <f t="shared" si="56"/>
        <v>21.41</v>
      </c>
      <c r="BP69" s="182">
        <f t="shared" si="57"/>
        <v>-1.0000000000001563E-2</v>
      </c>
      <c r="BQ69" s="182">
        <f t="shared" si="58"/>
        <v>-1.0000000000001563E-2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920</v>
      </c>
      <c r="G70" s="16">
        <f>'[3]21'!G72</f>
        <v>0</v>
      </c>
      <c r="H70" s="17">
        <f t="shared" si="59"/>
        <v>1240</v>
      </c>
      <c r="I70" s="15">
        <f>'[3]21'!J72</f>
        <v>270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21.41</v>
      </c>
      <c r="AE70" s="8">
        <f t="shared" si="43"/>
        <v>21.41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21.41</v>
      </c>
      <c r="AL70" s="8">
        <f t="shared" si="35"/>
        <v>227.18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227.18</v>
      </c>
      <c r="AT70" s="8">
        <v>21.4</v>
      </c>
      <c r="AU70" s="8">
        <v>21.4</v>
      </c>
      <c r="AW70" s="204">
        <v>21.41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21.41</v>
      </c>
      <c r="BD70" s="204">
        <v>21.41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21.41</v>
      </c>
      <c r="BL70" s="8">
        <f t="shared" si="53"/>
        <v>21.4</v>
      </c>
      <c r="BM70" s="8">
        <f t="shared" si="54"/>
        <v>21.4</v>
      </c>
      <c r="BN70" s="8">
        <f t="shared" si="55"/>
        <v>21.41</v>
      </c>
      <c r="BO70" s="8">
        <f t="shared" si="56"/>
        <v>21.41</v>
      </c>
      <c r="BP70" s="182">
        <f t="shared" si="57"/>
        <v>-1.0000000000001563E-2</v>
      </c>
      <c r="BQ70" s="182">
        <f t="shared" si="58"/>
        <v>-1.0000000000001563E-2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920</v>
      </c>
      <c r="G71" s="16">
        <f>'[3]21'!G73</f>
        <v>0</v>
      </c>
      <c r="H71" s="17">
        <f t="shared" si="59"/>
        <v>1240</v>
      </c>
      <c r="I71" s="15">
        <f>'[3]21'!J73</f>
        <v>270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17.79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17.79</v>
      </c>
      <c r="AE71" s="8">
        <f t="shared" si="43"/>
        <v>17.79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17.79</v>
      </c>
      <c r="AL71" s="8">
        <f t="shared" si="35"/>
        <v>234.42000000000002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234.42000000000002</v>
      </c>
      <c r="AT71" s="8">
        <v>17.79</v>
      </c>
      <c r="AU71" s="8">
        <v>17.79</v>
      </c>
      <c r="AW71" s="204">
        <v>17.79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17.79</v>
      </c>
      <c r="BD71" s="204">
        <v>17.79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17.79</v>
      </c>
      <c r="BL71" s="8">
        <f t="shared" si="53"/>
        <v>17.79</v>
      </c>
      <c r="BM71" s="8">
        <f t="shared" si="54"/>
        <v>17.79</v>
      </c>
      <c r="BN71" s="8">
        <f t="shared" si="55"/>
        <v>17.79</v>
      </c>
      <c r="BO71" s="8">
        <f t="shared" si="56"/>
        <v>17.79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920</v>
      </c>
      <c r="G72" s="16">
        <f>'[3]21'!G74</f>
        <v>0</v>
      </c>
      <c r="H72" s="17">
        <f t="shared" si="59"/>
        <v>1240</v>
      </c>
      <c r="I72" s="15">
        <f>'[3]21'!J74</f>
        <v>270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17.79</v>
      </c>
      <c r="AE72" s="8">
        <f t="shared" si="43"/>
        <v>17.79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17.79</v>
      </c>
      <c r="AL72" s="8">
        <f t="shared" si="35"/>
        <v>234.42000000000002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234.42000000000002</v>
      </c>
      <c r="AT72" s="8">
        <v>17.79</v>
      </c>
      <c r="AU72" s="8">
        <v>17.79</v>
      </c>
      <c r="AW72" s="204">
        <v>17.79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17.79</v>
      </c>
      <c r="BD72" s="204">
        <v>17.79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17.79</v>
      </c>
      <c r="BL72" s="8">
        <f t="shared" si="53"/>
        <v>17.79</v>
      </c>
      <c r="BM72" s="8">
        <f t="shared" si="54"/>
        <v>17.79</v>
      </c>
      <c r="BN72" s="8">
        <f t="shared" si="55"/>
        <v>17.79</v>
      </c>
      <c r="BO72" s="8">
        <f t="shared" si="56"/>
        <v>17.79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920</v>
      </c>
      <c r="G73" s="16">
        <f>'[3]21'!G75</f>
        <v>0</v>
      </c>
      <c r="H73" s="17">
        <f t="shared" si="59"/>
        <v>1240</v>
      </c>
      <c r="I73" s="15">
        <f>'[3]21'!J75</f>
        <v>270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17.79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17.79</v>
      </c>
      <c r="AE73" s="8">
        <f t="shared" si="43"/>
        <v>17.79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17.79</v>
      </c>
      <c r="AL73" s="8">
        <f t="shared" si="35"/>
        <v>234.42000000000002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234.42000000000002</v>
      </c>
      <c r="AT73" s="8">
        <v>17.79</v>
      </c>
      <c r="AU73" s="8">
        <v>17.79</v>
      </c>
      <c r="AW73" s="204">
        <v>17.79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17.79</v>
      </c>
      <c r="BD73" s="204">
        <v>17.79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17.79</v>
      </c>
      <c r="BL73" s="8">
        <f t="shared" si="53"/>
        <v>17.79</v>
      </c>
      <c r="BM73" s="8">
        <f t="shared" si="54"/>
        <v>17.79</v>
      </c>
      <c r="BN73" s="8">
        <f t="shared" si="55"/>
        <v>17.79</v>
      </c>
      <c r="BO73" s="8">
        <f t="shared" si="56"/>
        <v>17.79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920</v>
      </c>
      <c r="G74" s="16">
        <f>'[3]21'!G76</f>
        <v>0</v>
      </c>
      <c r="H74" s="17">
        <f t="shared" si="59"/>
        <v>1240</v>
      </c>
      <c r="I74" s="15">
        <f>'[3]21'!J76</f>
        <v>270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17.79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17.79</v>
      </c>
      <c r="AE74" s="8">
        <f t="shared" si="43"/>
        <v>17.79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17.79</v>
      </c>
      <c r="AL74" s="8">
        <f t="shared" si="35"/>
        <v>234.42000000000002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234.42000000000002</v>
      </c>
      <c r="AT74" s="8">
        <v>17.79</v>
      </c>
      <c r="AU74" s="8">
        <v>17.79</v>
      </c>
      <c r="AW74" s="204">
        <v>17.79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17.79</v>
      </c>
      <c r="BD74" s="204">
        <v>17.79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17.79</v>
      </c>
      <c r="BL74" s="8">
        <f t="shared" si="53"/>
        <v>17.79</v>
      </c>
      <c r="BM74" s="8">
        <f t="shared" si="54"/>
        <v>17.79</v>
      </c>
      <c r="BN74" s="8">
        <f t="shared" si="55"/>
        <v>17.79</v>
      </c>
      <c r="BO74" s="8">
        <f t="shared" si="56"/>
        <v>17.79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940</v>
      </c>
      <c r="G75" s="16">
        <f>'[3]21'!G77</f>
        <v>0</v>
      </c>
      <c r="H75" s="17">
        <f t="shared" si="59"/>
        <v>1260</v>
      </c>
      <c r="I75" s="15">
        <f>'[3]21'!J77</f>
        <v>270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17.79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17.79</v>
      </c>
      <c r="AE75" s="8">
        <f t="shared" si="43"/>
        <v>17.79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17.79</v>
      </c>
      <c r="AL75" s="8">
        <f t="shared" si="35"/>
        <v>234.42000000000002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234.42000000000002</v>
      </c>
      <c r="AT75" s="8">
        <v>17.79</v>
      </c>
      <c r="AU75" s="8">
        <v>17.79</v>
      </c>
      <c r="AW75" s="204">
        <v>17.79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17.79</v>
      </c>
      <c r="BD75" s="204">
        <v>17.79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17.79</v>
      </c>
      <c r="BL75" s="8">
        <f t="shared" si="53"/>
        <v>17.79</v>
      </c>
      <c r="BM75" s="8">
        <f t="shared" si="54"/>
        <v>17.79</v>
      </c>
      <c r="BN75" s="8">
        <f t="shared" si="55"/>
        <v>17.79</v>
      </c>
      <c r="BO75" s="8">
        <f t="shared" si="56"/>
        <v>17.79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940</v>
      </c>
      <c r="G76" s="16">
        <f>'[3]21'!G78</f>
        <v>0</v>
      </c>
      <c r="H76" s="17">
        <f t="shared" si="59"/>
        <v>1260</v>
      </c>
      <c r="I76" s="15">
        <f>'[3]21'!J78</f>
        <v>270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17.79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17.79</v>
      </c>
      <c r="AE76" s="8">
        <f t="shared" si="43"/>
        <v>17.79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17.79</v>
      </c>
      <c r="AL76" s="8">
        <f t="shared" si="35"/>
        <v>234.42000000000002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234.42000000000002</v>
      </c>
      <c r="AT76" s="8">
        <v>17.79</v>
      </c>
      <c r="AU76" s="8">
        <v>17.79</v>
      </c>
      <c r="AW76" s="204">
        <v>17.79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17.79</v>
      </c>
      <c r="BD76" s="204">
        <v>17.79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17.79</v>
      </c>
      <c r="BL76" s="8">
        <f t="shared" si="53"/>
        <v>17.79</v>
      </c>
      <c r="BM76" s="8">
        <f t="shared" si="54"/>
        <v>17.79</v>
      </c>
      <c r="BN76" s="8">
        <f t="shared" si="55"/>
        <v>17.79</v>
      </c>
      <c r="BO76" s="8">
        <f t="shared" si="56"/>
        <v>17.79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940</v>
      </c>
      <c r="G77" s="16">
        <f>'[3]21'!G79</f>
        <v>0</v>
      </c>
      <c r="H77" s="17">
        <f t="shared" si="59"/>
        <v>1260</v>
      </c>
      <c r="I77" s="15">
        <f>'[3]21'!J79</f>
        <v>270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7.99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7.99</v>
      </c>
      <c r="AE77" s="8">
        <f t="shared" si="43"/>
        <v>7.99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7.99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7.99</v>
      </c>
      <c r="AU77" s="8">
        <v>7.99</v>
      </c>
      <c r="AW77" s="204">
        <v>7.99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7.99</v>
      </c>
      <c r="BD77" s="204">
        <v>7.99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7.99</v>
      </c>
      <c r="BL77" s="8">
        <f t="shared" si="53"/>
        <v>7.99</v>
      </c>
      <c r="BM77" s="8">
        <f t="shared" si="54"/>
        <v>7.99</v>
      </c>
      <c r="BN77" s="8">
        <f t="shared" si="55"/>
        <v>7.99</v>
      </c>
      <c r="BO77" s="8">
        <f t="shared" si="56"/>
        <v>7.99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940</v>
      </c>
      <c r="G78" s="16">
        <f>'[3]21'!G80</f>
        <v>0</v>
      </c>
      <c r="H78" s="17">
        <f t="shared" si="59"/>
        <v>1260</v>
      </c>
      <c r="I78" s="15">
        <f>'[3]21'!J80</f>
        <v>270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7.99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7.99</v>
      </c>
      <c r="AE78" s="8">
        <f t="shared" si="43"/>
        <v>7.99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7.99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7.99</v>
      </c>
      <c r="AU78" s="8">
        <v>7.99</v>
      </c>
      <c r="AW78" s="204">
        <v>7.99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7.99</v>
      </c>
      <c r="BD78" s="204">
        <v>7.99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7.99</v>
      </c>
      <c r="BL78" s="8">
        <f t="shared" si="53"/>
        <v>7.99</v>
      </c>
      <c r="BM78" s="8">
        <f t="shared" si="54"/>
        <v>7.99</v>
      </c>
      <c r="BN78" s="8">
        <f t="shared" si="55"/>
        <v>7.99</v>
      </c>
      <c r="BO78" s="8">
        <f t="shared" si="56"/>
        <v>7.99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940</v>
      </c>
      <c r="G79" s="16">
        <f>'[3]21'!G81</f>
        <v>0</v>
      </c>
      <c r="H79" s="17">
        <f t="shared" si="59"/>
        <v>1260</v>
      </c>
      <c r="I79" s="15">
        <f>'[3]21'!J81</f>
        <v>270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7.99</v>
      </c>
      <c r="AE79" s="8">
        <f t="shared" si="43"/>
        <v>7.99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7.99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7.99</v>
      </c>
      <c r="AU79" s="8">
        <v>7.99</v>
      </c>
      <c r="AW79" s="204">
        <v>7.99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7.99</v>
      </c>
      <c r="BD79" s="204">
        <v>7.99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7.99</v>
      </c>
      <c r="BL79" s="8">
        <f t="shared" si="53"/>
        <v>7.99</v>
      </c>
      <c r="BM79" s="8">
        <f t="shared" si="54"/>
        <v>7.99</v>
      </c>
      <c r="BN79" s="8">
        <f t="shared" si="55"/>
        <v>7.99</v>
      </c>
      <c r="BO79" s="8">
        <f t="shared" si="56"/>
        <v>7.99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940</v>
      </c>
      <c r="G80" s="16">
        <f>'[3]21'!G82</f>
        <v>0</v>
      </c>
      <c r="H80" s="17">
        <f t="shared" si="59"/>
        <v>1260</v>
      </c>
      <c r="I80" s="15">
        <f>'[3]21'!J82</f>
        <v>270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7.99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7.99</v>
      </c>
      <c r="AE80" s="8">
        <f t="shared" si="43"/>
        <v>7.99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7.99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7.99</v>
      </c>
      <c r="AU80" s="8">
        <v>7.99</v>
      </c>
      <c r="AW80" s="204">
        <v>7.99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7.99</v>
      </c>
      <c r="BD80" s="204">
        <v>7.99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7.99</v>
      </c>
      <c r="BL80" s="8">
        <f t="shared" si="53"/>
        <v>7.99</v>
      </c>
      <c r="BM80" s="8">
        <f t="shared" si="54"/>
        <v>7.99</v>
      </c>
      <c r="BN80" s="8">
        <f t="shared" si="55"/>
        <v>7.99</v>
      </c>
      <c r="BO80" s="8">
        <f t="shared" si="56"/>
        <v>7.99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940</v>
      </c>
      <c r="G81" s="16">
        <f>'[3]21'!G83</f>
        <v>0</v>
      </c>
      <c r="H81" s="17">
        <f t="shared" si="59"/>
        <v>1260</v>
      </c>
      <c r="I81" s="15">
        <f>'[3]21'!J83</f>
        <v>270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7.99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7.99</v>
      </c>
      <c r="AE81" s="8">
        <f t="shared" si="43"/>
        <v>7.99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7.99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7.99</v>
      </c>
      <c r="AU81" s="8">
        <v>7.99</v>
      </c>
      <c r="AW81" s="204">
        <v>7.99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7.99</v>
      </c>
      <c r="BD81" s="204">
        <v>7.99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7.99</v>
      </c>
      <c r="BL81" s="8">
        <f t="shared" si="53"/>
        <v>7.99</v>
      </c>
      <c r="BM81" s="8">
        <f t="shared" si="54"/>
        <v>7.99</v>
      </c>
      <c r="BN81" s="8">
        <f t="shared" si="55"/>
        <v>7.99</v>
      </c>
      <c r="BO81" s="8">
        <f t="shared" si="56"/>
        <v>7.99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940</v>
      </c>
      <c r="G82" s="16">
        <f>'[3]21'!G84</f>
        <v>0</v>
      </c>
      <c r="H82" s="17">
        <f t="shared" si="59"/>
        <v>1260</v>
      </c>
      <c r="I82" s="15">
        <f>'[3]21'!J84</f>
        <v>270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7.99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7.99</v>
      </c>
      <c r="AE82" s="8">
        <f t="shared" si="43"/>
        <v>7.99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7.99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7.99</v>
      </c>
      <c r="AU82" s="8">
        <v>7.99</v>
      </c>
      <c r="AW82" s="204">
        <v>7.99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7.99</v>
      </c>
      <c r="BD82" s="204">
        <v>7.99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7.99</v>
      </c>
      <c r="BL82" s="8">
        <f t="shared" si="53"/>
        <v>7.99</v>
      </c>
      <c r="BM82" s="8">
        <f t="shared" si="54"/>
        <v>7.99</v>
      </c>
      <c r="BN82" s="8">
        <f t="shared" si="55"/>
        <v>7.99</v>
      </c>
      <c r="BO82" s="8">
        <f t="shared" si="56"/>
        <v>7.99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940</v>
      </c>
      <c r="G83" s="16">
        <f>'[3]21'!G85</f>
        <v>0</v>
      </c>
      <c r="H83" s="17">
        <f t="shared" si="59"/>
        <v>1260</v>
      </c>
      <c r="I83" s="15">
        <f>'[3]21'!J85</f>
        <v>270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7.99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7.99</v>
      </c>
      <c r="AE83" s="8">
        <f t="shared" si="43"/>
        <v>7.99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7.99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7.99</v>
      </c>
      <c r="AU83" s="8">
        <v>7.99</v>
      </c>
      <c r="AW83" s="204">
        <v>7.99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7.99</v>
      </c>
      <c r="BD83" s="204">
        <v>7.99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7.99</v>
      </c>
      <c r="BL83" s="8">
        <f t="shared" si="53"/>
        <v>7.99</v>
      </c>
      <c r="BM83" s="8">
        <f t="shared" si="54"/>
        <v>7.99</v>
      </c>
      <c r="BN83" s="8">
        <f t="shared" si="55"/>
        <v>7.99</v>
      </c>
      <c r="BO83" s="8">
        <f t="shared" si="56"/>
        <v>7.99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940</v>
      </c>
      <c r="G84" s="16">
        <f>'[3]21'!G86</f>
        <v>0</v>
      </c>
      <c r="H84" s="17">
        <f t="shared" si="59"/>
        <v>1260</v>
      </c>
      <c r="I84" s="15">
        <f>'[3]21'!J86</f>
        <v>270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7.99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7.99</v>
      </c>
      <c r="AE84" s="8">
        <f t="shared" si="43"/>
        <v>7.99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7.99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7.99</v>
      </c>
      <c r="AU84" s="8">
        <v>7.99</v>
      </c>
      <c r="AW84" s="204">
        <v>7.99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7.99</v>
      </c>
      <c r="BD84" s="204">
        <v>7.99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7.99</v>
      </c>
      <c r="BL84" s="8">
        <f t="shared" si="53"/>
        <v>7.99</v>
      </c>
      <c r="BM84" s="8">
        <f t="shared" si="54"/>
        <v>7.99</v>
      </c>
      <c r="BN84" s="8">
        <f t="shared" si="55"/>
        <v>7.99</v>
      </c>
      <c r="BO84" s="8">
        <f t="shared" si="56"/>
        <v>7.99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940</v>
      </c>
      <c r="G85" s="16">
        <f>'[3]21'!G87</f>
        <v>0</v>
      </c>
      <c r="H85" s="17">
        <f t="shared" si="59"/>
        <v>1260</v>
      </c>
      <c r="I85" s="15">
        <f>'[3]21'!J87</f>
        <v>270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7.99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7.99</v>
      </c>
      <c r="AE85" s="8">
        <f t="shared" si="43"/>
        <v>7.99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7.99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7.99</v>
      </c>
      <c r="AU85" s="8">
        <v>7.99</v>
      </c>
      <c r="AW85" s="204">
        <v>7.99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7.99</v>
      </c>
      <c r="BD85" s="204">
        <v>7.99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7.99</v>
      </c>
      <c r="BL85" s="8">
        <f t="shared" si="53"/>
        <v>7.99</v>
      </c>
      <c r="BM85" s="8">
        <f t="shared" si="54"/>
        <v>7.99</v>
      </c>
      <c r="BN85" s="8">
        <f t="shared" si="55"/>
        <v>7.99</v>
      </c>
      <c r="BO85" s="8">
        <f t="shared" si="56"/>
        <v>7.99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940</v>
      </c>
      <c r="G86" s="16">
        <f>'[3]21'!G88</f>
        <v>0</v>
      </c>
      <c r="H86" s="17">
        <f t="shared" si="59"/>
        <v>1260</v>
      </c>
      <c r="I86" s="15">
        <f>'[3]21'!J88</f>
        <v>270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7.99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7.99</v>
      </c>
      <c r="AE86" s="8">
        <f t="shared" si="43"/>
        <v>7.99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7.99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7.99</v>
      </c>
      <c r="AU86" s="8">
        <v>7.99</v>
      </c>
      <c r="AW86" s="204">
        <v>7.99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7.99</v>
      </c>
      <c r="BD86" s="204">
        <v>7.99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7.99</v>
      </c>
      <c r="BL86" s="8">
        <f t="shared" si="53"/>
        <v>7.99</v>
      </c>
      <c r="BM86" s="8">
        <f t="shared" si="54"/>
        <v>7.99</v>
      </c>
      <c r="BN86" s="8">
        <f t="shared" si="55"/>
        <v>7.99</v>
      </c>
      <c r="BO86" s="8">
        <f t="shared" si="56"/>
        <v>7.99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940</v>
      </c>
      <c r="G87" s="16">
        <f>'[3]21'!G89</f>
        <v>0</v>
      </c>
      <c r="H87" s="17">
        <f t="shared" si="59"/>
        <v>1260</v>
      </c>
      <c r="I87" s="15">
        <f>'[3]21'!J89</f>
        <v>270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7.99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7.99</v>
      </c>
      <c r="AE87" s="8">
        <f t="shared" si="43"/>
        <v>7.99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7.99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7.99</v>
      </c>
      <c r="AU87" s="8">
        <v>7.99</v>
      </c>
      <c r="AW87" s="204">
        <v>7.99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7.99</v>
      </c>
      <c r="BD87" s="204">
        <v>7.99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7.99</v>
      </c>
      <c r="BL87" s="8">
        <f t="shared" si="53"/>
        <v>7.99</v>
      </c>
      <c r="BM87" s="8">
        <f t="shared" si="54"/>
        <v>7.99</v>
      </c>
      <c r="BN87" s="8">
        <f t="shared" si="55"/>
        <v>7.99</v>
      </c>
      <c r="BO87" s="8">
        <f t="shared" si="56"/>
        <v>7.99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940</v>
      </c>
      <c r="G88" s="16">
        <f>'[3]21'!G90</f>
        <v>0</v>
      </c>
      <c r="H88" s="17">
        <f t="shared" si="59"/>
        <v>1260</v>
      </c>
      <c r="I88" s="15">
        <f>'[3]21'!J90</f>
        <v>270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7.99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7.99</v>
      </c>
      <c r="AE88" s="8">
        <f t="shared" si="43"/>
        <v>7.99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7.99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7.99</v>
      </c>
      <c r="AU88" s="8">
        <v>7.99</v>
      </c>
      <c r="AW88" s="204">
        <v>7.99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7.99</v>
      </c>
      <c r="BD88" s="204">
        <v>7.99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7.99</v>
      </c>
      <c r="BL88" s="8">
        <f t="shared" si="53"/>
        <v>7.99</v>
      </c>
      <c r="BM88" s="8">
        <f t="shared" si="54"/>
        <v>7.99</v>
      </c>
      <c r="BN88" s="8">
        <f t="shared" si="55"/>
        <v>7.99</v>
      </c>
      <c r="BO88" s="8">
        <f t="shared" si="56"/>
        <v>7.99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940</v>
      </c>
      <c r="G89" s="16">
        <f>'[3]21'!G91</f>
        <v>0</v>
      </c>
      <c r="H89" s="17">
        <f t="shared" si="59"/>
        <v>1260</v>
      </c>
      <c r="I89" s="15">
        <f>'[3]21'!J91</f>
        <v>270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7.99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7.99</v>
      </c>
      <c r="AE89" s="8">
        <f t="shared" si="43"/>
        <v>7.99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7.99</v>
      </c>
      <c r="AL89" s="8">
        <f t="shared" si="35"/>
        <v>254.01999999999998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254.01999999999998</v>
      </c>
      <c r="AT89" s="8">
        <v>7.99</v>
      </c>
      <c r="AU89" s="8">
        <v>7.99</v>
      </c>
      <c r="AW89" s="204">
        <v>7.99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7.99</v>
      </c>
      <c r="BD89" s="204">
        <v>7.99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7.99</v>
      </c>
      <c r="BL89" s="8">
        <f t="shared" si="53"/>
        <v>7.99</v>
      </c>
      <c r="BM89" s="8">
        <f t="shared" si="54"/>
        <v>7.99</v>
      </c>
      <c r="BN89" s="8">
        <f t="shared" si="55"/>
        <v>7.99</v>
      </c>
      <c r="BO89" s="8">
        <f t="shared" si="56"/>
        <v>7.99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940</v>
      </c>
      <c r="G90" s="16">
        <f>'[3]21'!G92</f>
        <v>0</v>
      </c>
      <c r="H90" s="17">
        <f t="shared" si="59"/>
        <v>1260</v>
      </c>
      <c r="I90" s="15">
        <f>'[3]21'!J92</f>
        <v>270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7.99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7.99</v>
      </c>
      <c r="AE90" s="8">
        <f t="shared" si="43"/>
        <v>7.99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7.99</v>
      </c>
      <c r="AL90" s="8">
        <f t="shared" si="35"/>
        <v>254.01999999999998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254.01999999999998</v>
      </c>
      <c r="AT90" s="8">
        <v>7.99</v>
      </c>
      <c r="AU90" s="8">
        <v>7.99</v>
      </c>
      <c r="AW90" s="204">
        <v>7.99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7.99</v>
      </c>
      <c r="BD90" s="204">
        <v>7.99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7.99</v>
      </c>
      <c r="BL90" s="8">
        <f t="shared" si="53"/>
        <v>7.99</v>
      </c>
      <c r="BM90" s="8">
        <f t="shared" si="54"/>
        <v>7.99</v>
      </c>
      <c r="BN90" s="8">
        <f t="shared" si="55"/>
        <v>7.99</v>
      </c>
      <c r="BO90" s="8">
        <f t="shared" si="56"/>
        <v>7.99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940</v>
      </c>
      <c r="G91" s="16">
        <f>'[3]21'!G93</f>
        <v>0</v>
      </c>
      <c r="H91" s="17">
        <f t="shared" si="59"/>
        <v>1260</v>
      </c>
      <c r="I91" s="15">
        <f>'[3]21'!J93</f>
        <v>286.02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286.02</v>
      </c>
      <c r="P91" s="18">
        <f>frq!C91</f>
        <v>1</v>
      </c>
      <c r="Q91" s="15">
        <f t="shared" si="33"/>
        <v>286.02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286.02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254.01999999999998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254.01999999999998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940</v>
      </c>
      <c r="G92" s="16">
        <f>'[3]21'!G94</f>
        <v>0</v>
      </c>
      <c r="H92" s="17">
        <f t="shared" si="59"/>
        <v>1260</v>
      </c>
      <c r="I92" s="15">
        <f>'[3]21'!J94</f>
        <v>286.02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286.02</v>
      </c>
      <c r="P92" s="18">
        <f>frq!C92</f>
        <v>1</v>
      </c>
      <c r="Q92" s="15">
        <f t="shared" si="33"/>
        <v>286.02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286.02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254.01999999999998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254.01999999999998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940</v>
      </c>
      <c r="G93" s="16">
        <f>'[3]21'!G95</f>
        <v>0</v>
      </c>
      <c r="H93" s="17">
        <f t="shared" si="59"/>
        <v>1260</v>
      </c>
      <c r="I93" s="15">
        <f>'[3]21'!J95</f>
        <v>300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940</v>
      </c>
      <c r="G94" s="16">
        <f>'[3]21'!G96</f>
        <v>0</v>
      </c>
      <c r="H94" s="17">
        <f t="shared" si="59"/>
        <v>1260</v>
      </c>
      <c r="I94" s="15">
        <f>'[3]21'!J96</f>
        <v>300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940</v>
      </c>
      <c r="G95" s="16">
        <f>'[3]21'!G97</f>
        <v>0</v>
      </c>
      <c r="H95" s="17">
        <f t="shared" si="59"/>
        <v>1260</v>
      </c>
      <c r="I95" s="15">
        <f>'[3]21'!J97</f>
        <v>300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940</v>
      </c>
      <c r="G96" s="16">
        <f>'[3]21'!G98</f>
        <v>0</v>
      </c>
      <c r="H96" s="17">
        <f t="shared" si="59"/>
        <v>1260</v>
      </c>
      <c r="I96" s="15">
        <f>'[3]21'!J98</f>
        <v>300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940</v>
      </c>
      <c r="G97" s="16">
        <f>'[3]21'!G99</f>
        <v>0</v>
      </c>
      <c r="H97" s="17">
        <f t="shared" si="59"/>
        <v>1260</v>
      </c>
      <c r="I97" s="15">
        <f>'[3]21'!J99</f>
        <v>300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4">
        <v>30.19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30.19</v>
      </c>
      <c r="BD97" s="204">
        <v>30.19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940</v>
      </c>
      <c r="G98" s="16">
        <f>'[3]21'!G100</f>
        <v>0</v>
      </c>
      <c r="H98" s="17">
        <f t="shared" si="59"/>
        <v>1260</v>
      </c>
      <c r="I98" s="15">
        <f>'[3]21'!J100</f>
        <v>300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6.5884625000000003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6.5884625000000003</v>
      </c>
      <c r="P99" s="15">
        <f t="shared" si="62"/>
        <v>2.4E-2</v>
      </c>
      <c r="Q99" s="15">
        <f t="shared" si="62"/>
        <v>6.5884625000000003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6.5884625000000003</v>
      </c>
      <c r="X99" s="15">
        <f t="shared" si="62"/>
        <v>0.60265999999999909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0.60265999999999909</v>
      </c>
      <c r="AE99" s="15">
        <f t="shared" si="62"/>
        <v>0.44012000000000046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0.44012000000000046</v>
      </c>
      <c r="AL99" s="15">
        <f t="shared" si="62"/>
        <v>5.5456825000000043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5.5456825000000043</v>
      </c>
      <c r="AS99" s="15">
        <f t="shared" si="62"/>
        <v>0</v>
      </c>
      <c r="AT99" s="15">
        <f t="shared" si="62"/>
        <v>0.6113249999999989</v>
      </c>
      <c r="AU99" s="15">
        <f t="shared" si="62"/>
        <v>0.42672000000000027</v>
      </c>
      <c r="AV99" s="15">
        <f t="shared" si="62"/>
        <v>0</v>
      </c>
      <c r="AW99" s="15">
        <f t="shared" si="62"/>
        <v>0.60265999999999909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0.60265999999999909</v>
      </c>
      <c r="BD99" s="15">
        <f t="shared" si="62"/>
        <v>0.44012000000000046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0.44012000000000046</v>
      </c>
      <c r="BK99" s="15"/>
      <c r="BL99" s="15">
        <f t="shared" si="63"/>
        <v>0.6113249999999989</v>
      </c>
      <c r="BM99" s="15">
        <f t="shared" si="63"/>
        <v>0.42672000000000027</v>
      </c>
      <c r="BN99" s="15">
        <f t="shared" si="63"/>
        <v>0.60265999999999909</v>
      </c>
      <c r="BO99" s="15">
        <f t="shared" si="63"/>
        <v>0.44012000000000046</v>
      </c>
      <c r="BP99" s="15">
        <f t="shared" si="63"/>
        <v>8.6649999999999956E-3</v>
      </c>
      <c r="BQ99" s="15">
        <f t="shared" si="63"/>
        <v>-1.3400000000000006E-2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44794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32</v>
      </c>
      <c r="E18">
        <f>PPCL!P18</f>
        <v>0</v>
      </c>
      <c r="F18">
        <f t="shared" si="4"/>
        <v>195</v>
      </c>
      <c r="G18">
        <f t="shared" si="5"/>
        <v>32</v>
      </c>
      <c r="H18" s="154"/>
      <c r="I18">
        <f>BRPL_EOD!AI18+BRPL_EOD!AJ18</f>
        <v>8.93</v>
      </c>
      <c r="J18">
        <f>BYPL_EOD!AI18+BYPL_EOD!AJ18</f>
        <v>5.07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32</v>
      </c>
      <c r="O18" s="154">
        <f t="shared" si="1"/>
        <v>0</v>
      </c>
      <c r="P18">
        <v>8.93</v>
      </c>
      <c r="Q18">
        <v>5.07</v>
      </c>
      <c r="R18">
        <v>1.91</v>
      </c>
      <c r="S18">
        <v>10</v>
      </c>
      <c r="T18">
        <v>6.09</v>
      </c>
      <c r="U18" s="156">
        <f t="shared" si="2"/>
        <v>32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195</v>
      </c>
      <c r="G19">
        <f t="shared" si="5"/>
        <v>32</v>
      </c>
      <c r="H19" s="154"/>
      <c r="I19">
        <f>BRPL_EOD!AI19+BRPL_EOD!AJ19</f>
        <v>8.89</v>
      </c>
      <c r="J19">
        <f>BYPL_EOD!AI19+BYPL_EOD!AJ19</f>
        <v>5.05</v>
      </c>
      <c r="K19">
        <f>MES_EOD!AI19+MES_EOD!AJ19</f>
        <v>2</v>
      </c>
      <c r="L19">
        <f>NDMC_EOD!AI19+NDMC_EOD!AJ19</f>
        <v>10</v>
      </c>
      <c r="M19">
        <f>TPDDL_EOD!AI19+TPDDL_EOD!AJ19</f>
        <v>6.06</v>
      </c>
      <c r="N19">
        <f t="shared" si="0"/>
        <v>32</v>
      </c>
      <c r="O19" s="154">
        <f t="shared" si="1"/>
        <v>0</v>
      </c>
      <c r="P19">
        <v>8.89</v>
      </c>
      <c r="Q19">
        <v>5.05</v>
      </c>
      <c r="R19">
        <v>2</v>
      </c>
      <c r="S19">
        <v>10</v>
      </c>
      <c r="T19">
        <v>6.06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195</v>
      </c>
      <c r="G20">
        <f t="shared" si="5"/>
        <v>32</v>
      </c>
      <c r="H20" s="154"/>
      <c r="I20">
        <f>BRPL_EOD!AI20+BRPL_EOD!AJ20</f>
        <v>8.93</v>
      </c>
      <c r="J20">
        <f>BYPL_EOD!AI20+BYPL_EOD!AJ20</f>
        <v>5.07</v>
      </c>
      <c r="K20">
        <f>MES_EOD!AI20+MES_EOD!AJ20</f>
        <v>1.91</v>
      </c>
      <c r="L20">
        <f>NDMC_EOD!AI20+NDMC_EOD!AJ20</f>
        <v>10</v>
      </c>
      <c r="M20">
        <f>TPDDL_EOD!AI20+TPDDL_EOD!AJ20</f>
        <v>6.09</v>
      </c>
      <c r="N20">
        <f t="shared" si="0"/>
        <v>32</v>
      </c>
      <c r="O20" s="154">
        <f t="shared" si="1"/>
        <v>0</v>
      </c>
      <c r="P20">
        <v>8.93</v>
      </c>
      <c r="Q20">
        <v>5.07</v>
      </c>
      <c r="R20">
        <v>1.91</v>
      </c>
      <c r="S20">
        <v>10</v>
      </c>
      <c r="T20">
        <v>6.09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195</v>
      </c>
      <c r="G21">
        <f t="shared" si="5"/>
        <v>32</v>
      </c>
      <c r="H21" s="154"/>
      <c r="I21">
        <f>BRPL_EOD!AI21+BRPL_EOD!AJ21</f>
        <v>8.93</v>
      </c>
      <c r="J21">
        <f>BYPL_EOD!AI21+BYPL_EOD!AJ21</f>
        <v>5.07</v>
      </c>
      <c r="K21">
        <f>MES_EOD!AI21+MES_EOD!AJ21</f>
        <v>1.91</v>
      </c>
      <c r="L21">
        <f>NDMC_EOD!AI21+NDMC_EOD!AJ21</f>
        <v>10</v>
      </c>
      <c r="M21">
        <f>TPDDL_EOD!AI21+TPDDL_EOD!AJ21</f>
        <v>6.09</v>
      </c>
      <c r="N21">
        <f t="shared" si="0"/>
        <v>32</v>
      </c>
      <c r="O21" s="154">
        <f t="shared" si="1"/>
        <v>0</v>
      </c>
      <c r="P21">
        <v>8.93</v>
      </c>
      <c r="Q21">
        <v>5.07</v>
      </c>
      <c r="R21">
        <v>1.91</v>
      </c>
      <c r="S21">
        <v>10</v>
      </c>
      <c r="T21">
        <v>6.09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195</v>
      </c>
      <c r="G22">
        <f t="shared" si="5"/>
        <v>32</v>
      </c>
      <c r="H22" s="154"/>
      <c r="I22">
        <f>BRPL_EOD!AI22+BRPL_EOD!AJ22</f>
        <v>8.93</v>
      </c>
      <c r="J22">
        <f>BYPL_EOD!AI22+BYPL_EOD!AJ22</f>
        <v>5.07</v>
      </c>
      <c r="K22">
        <f>MES_EOD!AI22+MES_EOD!AJ22</f>
        <v>1.91</v>
      </c>
      <c r="L22">
        <f>NDMC_EOD!AI22+NDMC_EOD!AJ22</f>
        <v>10</v>
      </c>
      <c r="M22">
        <f>TPDDL_EOD!AI22+TPDDL_EOD!AJ22</f>
        <v>6.09</v>
      </c>
      <c r="N22">
        <f t="shared" si="0"/>
        <v>32</v>
      </c>
      <c r="O22" s="154">
        <f t="shared" si="1"/>
        <v>0</v>
      </c>
      <c r="P22">
        <v>8.93</v>
      </c>
      <c r="Q22">
        <v>5.07</v>
      </c>
      <c r="R22">
        <v>1.91</v>
      </c>
      <c r="S22">
        <v>10</v>
      </c>
      <c r="T22">
        <v>6.09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195</v>
      </c>
      <c r="G23">
        <f t="shared" si="5"/>
        <v>32</v>
      </c>
      <c r="H23" s="154"/>
      <c r="I23">
        <f>BRPL_EOD!AI23+BRPL_EOD!AJ23</f>
        <v>8.93</v>
      </c>
      <c r="J23">
        <f>BYPL_EOD!AI23+BYPL_EOD!AJ23</f>
        <v>5.07</v>
      </c>
      <c r="K23">
        <f>MES_EOD!AI23+MES_EOD!AJ23</f>
        <v>1.91</v>
      </c>
      <c r="L23">
        <f>NDMC_EOD!AI23+NDMC_EOD!AJ23</f>
        <v>10</v>
      </c>
      <c r="M23">
        <f>TPDDL_EOD!AI23+TPDDL_EOD!AJ23</f>
        <v>6.09</v>
      </c>
      <c r="N23">
        <f t="shared" si="0"/>
        <v>32</v>
      </c>
      <c r="O23" s="154">
        <f t="shared" si="1"/>
        <v>0</v>
      </c>
      <c r="P23">
        <v>8.93</v>
      </c>
      <c r="Q23">
        <v>5.07</v>
      </c>
      <c r="R23">
        <v>1.91</v>
      </c>
      <c r="S23">
        <v>10</v>
      </c>
      <c r="T23">
        <v>6.09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195</v>
      </c>
      <c r="G24">
        <f t="shared" si="5"/>
        <v>32</v>
      </c>
      <c r="H24" s="154"/>
      <c r="I24">
        <f>BRPL_EOD!AI24+BRPL_EOD!AJ24</f>
        <v>8.93</v>
      </c>
      <c r="J24">
        <f>BYPL_EOD!AI24+BYPL_EOD!AJ24</f>
        <v>5.07</v>
      </c>
      <c r="K24">
        <f>MES_EOD!AI24+MES_EOD!AJ24</f>
        <v>1.91</v>
      </c>
      <c r="L24">
        <f>NDMC_EOD!AI24+NDMC_EOD!AJ24</f>
        <v>10</v>
      </c>
      <c r="M24">
        <f>TPDDL_EOD!AI24+TPDDL_EOD!AJ24</f>
        <v>6.09</v>
      </c>
      <c r="N24">
        <f t="shared" si="0"/>
        <v>32</v>
      </c>
      <c r="O24" s="154">
        <f t="shared" si="1"/>
        <v>0</v>
      </c>
      <c r="P24">
        <v>8.93</v>
      </c>
      <c r="Q24">
        <v>5.07</v>
      </c>
      <c r="R24">
        <v>1.91</v>
      </c>
      <c r="S24">
        <v>10</v>
      </c>
      <c r="T24">
        <v>6.09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8.89</v>
      </c>
      <c r="J25">
        <f>BYPL_EOD!AI25+BYPL_EOD!AJ25</f>
        <v>5.05</v>
      </c>
      <c r="K25">
        <f>MES_EOD!AI25+MES_EOD!AJ25</f>
        <v>2</v>
      </c>
      <c r="L25">
        <f>NDMC_EOD!AI25+NDMC_EOD!AJ25</f>
        <v>10</v>
      </c>
      <c r="M25">
        <f>TPDDL_EOD!AI25+TPDDL_EOD!AJ25</f>
        <v>6.06</v>
      </c>
      <c r="N25">
        <f t="shared" si="0"/>
        <v>32</v>
      </c>
      <c r="O25" s="154">
        <f t="shared" si="1"/>
        <v>2</v>
      </c>
      <c r="P25">
        <v>9.4456249999999997</v>
      </c>
      <c r="Q25">
        <v>5.3656249999999996</v>
      </c>
      <c r="R25">
        <v>2.125</v>
      </c>
      <c r="S25">
        <v>10.625</v>
      </c>
      <c r="T25">
        <v>6.4387499999999998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8.93</v>
      </c>
      <c r="J26">
        <f>BYPL_EOD!AI26+BYPL_EOD!AJ26</f>
        <v>5.07</v>
      </c>
      <c r="K26">
        <f>MES_EOD!AI26+MES_EOD!AJ26</f>
        <v>1.91</v>
      </c>
      <c r="L26">
        <f>NDMC_EOD!AI26+NDMC_EOD!AJ26</f>
        <v>10</v>
      </c>
      <c r="M26">
        <f>TPDDL_EOD!AI26+TPDDL_EOD!AJ26</f>
        <v>6.09</v>
      </c>
      <c r="N26">
        <f t="shared" si="0"/>
        <v>32</v>
      </c>
      <c r="O26" s="154">
        <f t="shared" si="1"/>
        <v>2</v>
      </c>
      <c r="P26">
        <v>9.4881250000000001</v>
      </c>
      <c r="Q26">
        <v>5.3868749999999999</v>
      </c>
      <c r="R26">
        <v>2.0293749999999999</v>
      </c>
      <c r="S26">
        <v>10.625</v>
      </c>
      <c r="T26">
        <v>6.4706250000000001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8.93</v>
      </c>
      <c r="J27">
        <f>BYPL_EOD!AI27+BYPL_EOD!AJ27</f>
        <v>5.07</v>
      </c>
      <c r="K27">
        <f>MES_EOD!AI27+MES_EOD!AJ27</f>
        <v>1.91</v>
      </c>
      <c r="L27">
        <f>NDMC_EOD!AI27+NDMC_EOD!AJ27</f>
        <v>10</v>
      </c>
      <c r="M27">
        <f>TPDDL_EOD!AI27+TPDDL_EOD!AJ27</f>
        <v>6.09</v>
      </c>
      <c r="N27">
        <f t="shared" si="0"/>
        <v>32</v>
      </c>
      <c r="O27" s="154">
        <f t="shared" si="1"/>
        <v>2</v>
      </c>
      <c r="P27">
        <v>9.4881250000000001</v>
      </c>
      <c r="Q27">
        <v>5.3868749999999999</v>
      </c>
      <c r="R27">
        <v>2.0293749999999999</v>
      </c>
      <c r="S27">
        <v>10.625</v>
      </c>
      <c r="T27">
        <v>6.4706250000000001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8.93</v>
      </c>
      <c r="J28">
        <f>BYPL_EOD!AI28+BYPL_EOD!AJ28</f>
        <v>5.07</v>
      </c>
      <c r="K28">
        <f>MES_EOD!AI28+MES_EOD!AJ28</f>
        <v>1.91</v>
      </c>
      <c r="L28">
        <f>NDMC_EOD!AI28+NDMC_EOD!AJ28</f>
        <v>10</v>
      </c>
      <c r="M28">
        <f>TPDDL_EOD!AI28+TPDDL_EOD!AJ28</f>
        <v>6.09</v>
      </c>
      <c r="N28">
        <f t="shared" si="0"/>
        <v>32</v>
      </c>
      <c r="O28" s="154">
        <f t="shared" si="1"/>
        <v>2</v>
      </c>
      <c r="P28">
        <v>9.4881250000000001</v>
      </c>
      <c r="Q28">
        <v>5.3868749999999999</v>
      </c>
      <c r="R28">
        <v>2.0293749999999999</v>
      </c>
      <c r="S28">
        <v>10.625</v>
      </c>
      <c r="T28">
        <v>6.4706250000000001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8.93</v>
      </c>
      <c r="J29">
        <f>BYPL_EOD!AI29+BYPL_EOD!AJ29</f>
        <v>5.07</v>
      </c>
      <c r="K29">
        <f>MES_EOD!AI29+MES_EOD!AJ29</f>
        <v>1.91</v>
      </c>
      <c r="L29">
        <f>NDMC_EOD!AI29+NDMC_EOD!AJ29</f>
        <v>10</v>
      </c>
      <c r="M29">
        <f>TPDDL_EOD!AI29+TPDDL_EOD!AJ29</f>
        <v>6.09</v>
      </c>
      <c r="N29">
        <f t="shared" si="0"/>
        <v>32</v>
      </c>
      <c r="O29" s="154">
        <f t="shared" si="1"/>
        <v>2</v>
      </c>
      <c r="P29">
        <v>9.4881250000000001</v>
      </c>
      <c r="Q29">
        <v>5.3868749999999999</v>
      </c>
      <c r="R29">
        <v>2.0293749999999999</v>
      </c>
      <c r="S29">
        <v>10.625</v>
      </c>
      <c r="T29">
        <v>6.4706250000000001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8.93</v>
      </c>
      <c r="J30">
        <f>BYPL_EOD!AI30+BYPL_EOD!AJ30</f>
        <v>5.07</v>
      </c>
      <c r="K30">
        <f>MES_EOD!AI30+MES_EOD!AJ30</f>
        <v>1.91</v>
      </c>
      <c r="L30">
        <f>NDMC_EOD!AI30+NDMC_EOD!AJ30</f>
        <v>10</v>
      </c>
      <c r="M30">
        <f>TPDDL_EOD!AI30+TPDDL_EOD!AJ30</f>
        <v>6.09</v>
      </c>
      <c r="N30">
        <f t="shared" si="0"/>
        <v>32</v>
      </c>
      <c r="O30" s="154">
        <f t="shared" si="1"/>
        <v>2</v>
      </c>
      <c r="P30">
        <v>9.4881250000000001</v>
      </c>
      <c r="Q30">
        <v>5.3868749999999999</v>
      </c>
      <c r="R30">
        <v>2.0293749999999999</v>
      </c>
      <c r="S30">
        <v>10.625</v>
      </c>
      <c r="T30">
        <v>6.4706250000000001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195</v>
      </c>
      <c r="G31">
        <f t="shared" si="5"/>
        <v>34</v>
      </c>
      <c r="H31" s="154"/>
      <c r="I31">
        <f>BRPL_EOD!AI31+BRPL_EOD!AJ31</f>
        <v>9.6199999999999992</v>
      </c>
      <c r="J31">
        <f>BYPL_EOD!AI31+BYPL_EOD!AJ31</f>
        <v>5.46</v>
      </c>
      <c r="K31">
        <f>MES_EOD!AI31+MES_EOD!AJ31</f>
        <v>2.06</v>
      </c>
      <c r="L31">
        <f>NDMC_EOD!AI31+NDMC_EOD!AJ31</f>
        <v>10.3</v>
      </c>
      <c r="M31">
        <f>TPDDL_EOD!AI31+TPDDL_EOD!AJ31</f>
        <v>6.56</v>
      </c>
      <c r="N31">
        <f t="shared" si="0"/>
        <v>34</v>
      </c>
      <c r="O31" s="154">
        <f t="shared" si="1"/>
        <v>0</v>
      </c>
      <c r="P31">
        <v>9.6199999999999992</v>
      </c>
      <c r="Q31">
        <v>5.46</v>
      </c>
      <c r="R31">
        <v>2.06</v>
      </c>
      <c r="S31">
        <v>10.3</v>
      </c>
      <c r="T31">
        <v>6.56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195</v>
      </c>
      <c r="G32">
        <f t="shared" si="5"/>
        <v>34</v>
      </c>
      <c r="H32" s="154"/>
      <c r="I32">
        <f>BRPL_EOD!AI32+BRPL_EOD!AJ32</f>
        <v>9.6199999999999992</v>
      </c>
      <c r="J32">
        <f>BYPL_EOD!AI32+BYPL_EOD!AJ32</f>
        <v>5.46</v>
      </c>
      <c r="K32">
        <f>MES_EOD!AI32+MES_EOD!AJ32</f>
        <v>2.06</v>
      </c>
      <c r="L32">
        <f>NDMC_EOD!AI32+NDMC_EOD!AJ32</f>
        <v>10.3</v>
      </c>
      <c r="M32">
        <f>TPDDL_EOD!AI32+TPDDL_EOD!AJ32</f>
        <v>6.56</v>
      </c>
      <c r="N32">
        <f t="shared" si="0"/>
        <v>34</v>
      </c>
      <c r="O32" s="154">
        <f t="shared" si="1"/>
        <v>0</v>
      </c>
      <c r="P32">
        <v>9.6199999999999992</v>
      </c>
      <c r="Q32">
        <v>5.46</v>
      </c>
      <c r="R32">
        <v>2.06</v>
      </c>
      <c r="S32">
        <v>10.3</v>
      </c>
      <c r="T32">
        <v>6.56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8.93</v>
      </c>
      <c r="J33">
        <f>BYPL_EOD!AI33+BYPL_EOD!AJ33</f>
        <v>5.07</v>
      </c>
      <c r="K33">
        <f>MES_EOD!AI33+MES_EOD!AJ33</f>
        <v>1.91</v>
      </c>
      <c r="L33">
        <f>NDMC_EOD!AI33+NDMC_EOD!AJ33</f>
        <v>10</v>
      </c>
      <c r="M33">
        <f>TPDDL_EOD!AI33+TPDDL_EOD!AJ33</f>
        <v>6.09</v>
      </c>
      <c r="N33">
        <f t="shared" si="0"/>
        <v>32</v>
      </c>
      <c r="O33" s="154">
        <f t="shared" si="1"/>
        <v>0</v>
      </c>
      <c r="P33">
        <v>8.93</v>
      </c>
      <c r="Q33">
        <v>5.07</v>
      </c>
      <c r="R33">
        <v>1.91</v>
      </c>
      <c r="S33">
        <v>10</v>
      </c>
      <c r="T33">
        <v>6.09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8.93</v>
      </c>
      <c r="J34">
        <f>BYPL_EOD!AI34+BYPL_EOD!AJ34</f>
        <v>5.07</v>
      </c>
      <c r="K34">
        <f>MES_EOD!AI34+MES_EOD!AJ34</f>
        <v>1.91</v>
      </c>
      <c r="L34">
        <f>NDMC_EOD!AI34+NDMC_EOD!AJ34</f>
        <v>10</v>
      </c>
      <c r="M34">
        <f>TPDDL_EOD!AI34+TPDDL_EOD!AJ34</f>
        <v>6.09</v>
      </c>
      <c r="N34">
        <f t="shared" si="0"/>
        <v>32</v>
      </c>
      <c r="O34" s="154">
        <f t="shared" si="1"/>
        <v>0</v>
      </c>
      <c r="P34">
        <v>8.93</v>
      </c>
      <c r="Q34">
        <v>5.07</v>
      </c>
      <c r="R34">
        <v>1.91</v>
      </c>
      <c r="S34">
        <v>10</v>
      </c>
      <c r="T34">
        <v>6.09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8.89</v>
      </c>
      <c r="J37">
        <f>BYPL_EOD!AI37+BYPL_EOD!AJ37</f>
        <v>5.05</v>
      </c>
      <c r="K37">
        <f>MES_EOD!AI37+MES_EOD!AJ37</f>
        <v>2</v>
      </c>
      <c r="L37">
        <f>NDMC_EOD!AI37+NDMC_EOD!AJ37</f>
        <v>10</v>
      </c>
      <c r="M37">
        <f>TPDDL_EOD!AI37+TPDDL_EOD!AJ37</f>
        <v>6.06</v>
      </c>
      <c r="N37">
        <f t="shared" si="0"/>
        <v>32</v>
      </c>
      <c r="O37" s="154">
        <f t="shared" si="1"/>
        <v>0</v>
      </c>
      <c r="P37">
        <v>8.89</v>
      </c>
      <c r="Q37">
        <v>5.05</v>
      </c>
      <c r="R37">
        <v>2</v>
      </c>
      <c r="S37">
        <v>10</v>
      </c>
      <c r="T37">
        <v>6.06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195</v>
      </c>
      <c r="G38">
        <f t="shared" si="5"/>
        <v>32</v>
      </c>
      <c r="H38" s="154"/>
      <c r="I38">
        <f>BRPL_EOD!AI38+BRPL_EOD!AJ38</f>
        <v>8.93</v>
      </c>
      <c r="J38">
        <f>BYPL_EOD!AI38+BYPL_EOD!AJ38</f>
        <v>5.07</v>
      </c>
      <c r="K38">
        <f>MES_EOD!AI38+MES_EOD!AJ38</f>
        <v>1.91</v>
      </c>
      <c r="L38">
        <f>NDMC_EOD!AI38+NDMC_EOD!AJ38</f>
        <v>10</v>
      </c>
      <c r="M38">
        <f>TPDDL_EOD!AI38+TPDDL_EOD!AJ38</f>
        <v>6.09</v>
      </c>
      <c r="N38">
        <f t="shared" si="0"/>
        <v>32</v>
      </c>
      <c r="O38" s="154">
        <f t="shared" si="1"/>
        <v>0</v>
      </c>
      <c r="P38">
        <v>8.93</v>
      </c>
      <c r="Q38">
        <v>5.07</v>
      </c>
      <c r="R38">
        <v>1.91</v>
      </c>
      <c r="S38">
        <v>10</v>
      </c>
      <c r="T38">
        <v>6.09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195</v>
      </c>
      <c r="G39">
        <f t="shared" si="5"/>
        <v>32</v>
      </c>
      <c r="H39" s="154"/>
      <c r="I39">
        <f>BRPL_EOD!AI39+BRPL_EOD!AJ39</f>
        <v>8.93</v>
      </c>
      <c r="J39">
        <f>BYPL_EOD!AI39+BYPL_EOD!AJ39</f>
        <v>5.07</v>
      </c>
      <c r="K39">
        <f>MES_EOD!AI39+MES_EOD!AJ39</f>
        <v>1.91</v>
      </c>
      <c r="L39">
        <f>NDMC_EOD!AI39+NDMC_EOD!AJ39</f>
        <v>10</v>
      </c>
      <c r="M39">
        <f>TPDDL_EOD!AI39+TPDDL_EOD!AJ39</f>
        <v>6.09</v>
      </c>
      <c r="N39">
        <f t="shared" si="0"/>
        <v>32</v>
      </c>
      <c r="O39" s="154">
        <f t="shared" si="1"/>
        <v>0</v>
      </c>
      <c r="P39">
        <v>8.93</v>
      </c>
      <c r="Q39">
        <v>5.07</v>
      </c>
      <c r="R39">
        <v>1.91</v>
      </c>
      <c r="S39">
        <v>10</v>
      </c>
      <c r="T39">
        <v>6.09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32</v>
      </c>
      <c r="E40">
        <f>PPCL!P40</f>
        <v>0</v>
      </c>
      <c r="F40">
        <f t="shared" si="4"/>
        <v>195</v>
      </c>
      <c r="G40">
        <f t="shared" si="5"/>
        <v>32</v>
      </c>
      <c r="H40" s="154"/>
      <c r="I40">
        <f>BRPL_EOD!AI40+BRPL_EOD!AJ40</f>
        <v>8.93</v>
      </c>
      <c r="J40">
        <f>BYPL_EOD!AI40+BYPL_EOD!AJ40</f>
        <v>5.07</v>
      </c>
      <c r="K40">
        <f>MES_EOD!AI40+MES_EOD!AJ40</f>
        <v>1.91</v>
      </c>
      <c r="L40">
        <f>NDMC_EOD!AI40+NDMC_EOD!AJ40</f>
        <v>10</v>
      </c>
      <c r="M40">
        <f>TPDDL_EOD!AI40+TPDDL_EOD!AJ40</f>
        <v>6.09</v>
      </c>
      <c r="N40">
        <f t="shared" si="0"/>
        <v>32</v>
      </c>
      <c r="O40" s="154">
        <f t="shared" si="1"/>
        <v>0</v>
      </c>
      <c r="P40">
        <v>8.93</v>
      </c>
      <c r="Q40">
        <v>5.07</v>
      </c>
      <c r="R40">
        <v>1.91</v>
      </c>
      <c r="S40">
        <v>10</v>
      </c>
      <c r="T40">
        <v>6.09</v>
      </c>
      <c r="U40" s="156">
        <f t="shared" si="2"/>
        <v>32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32</v>
      </c>
      <c r="E41">
        <f>PPCL!P41</f>
        <v>0</v>
      </c>
      <c r="F41">
        <f t="shared" si="4"/>
        <v>195</v>
      </c>
      <c r="G41">
        <f t="shared" si="5"/>
        <v>32</v>
      </c>
      <c r="H41" s="154"/>
      <c r="I41">
        <f>BRPL_EOD!AI41+BRPL_EOD!AJ41</f>
        <v>8.93</v>
      </c>
      <c r="J41">
        <f>BYPL_EOD!AI41+BYPL_EOD!AJ41</f>
        <v>5.07</v>
      </c>
      <c r="K41">
        <f>MES_EOD!AI41+MES_EOD!AJ41</f>
        <v>1.91</v>
      </c>
      <c r="L41">
        <f>NDMC_EOD!AI41+NDMC_EOD!AJ41</f>
        <v>10</v>
      </c>
      <c r="M41">
        <f>TPDDL_EOD!AI41+TPDDL_EOD!AJ41</f>
        <v>6.09</v>
      </c>
      <c r="N41">
        <f t="shared" si="0"/>
        <v>32</v>
      </c>
      <c r="O41" s="154">
        <f t="shared" si="1"/>
        <v>0</v>
      </c>
      <c r="P41">
        <v>8.93</v>
      </c>
      <c r="Q41">
        <v>5.07</v>
      </c>
      <c r="R41">
        <v>1.91</v>
      </c>
      <c r="S41">
        <v>10</v>
      </c>
      <c r="T41">
        <v>6.09</v>
      </c>
      <c r="U41" s="156">
        <f t="shared" si="2"/>
        <v>32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32</v>
      </c>
      <c r="E42">
        <f>PPCL!P42</f>
        <v>0</v>
      </c>
      <c r="F42">
        <f t="shared" si="4"/>
        <v>195</v>
      </c>
      <c r="G42">
        <f t="shared" si="5"/>
        <v>32</v>
      </c>
      <c r="H42" s="154"/>
      <c r="I42">
        <f>BRPL_EOD!AI42+BRPL_EOD!AJ42</f>
        <v>8.93</v>
      </c>
      <c r="J42">
        <f>BYPL_EOD!AI42+BYPL_EOD!AJ42</f>
        <v>5.07</v>
      </c>
      <c r="K42">
        <f>MES_EOD!AI42+MES_EOD!AJ42</f>
        <v>1.91</v>
      </c>
      <c r="L42">
        <f>NDMC_EOD!AI42+NDMC_EOD!AJ42</f>
        <v>10</v>
      </c>
      <c r="M42">
        <f>TPDDL_EOD!AI42+TPDDL_EOD!AJ42</f>
        <v>6.09</v>
      </c>
      <c r="N42">
        <f t="shared" si="0"/>
        <v>32</v>
      </c>
      <c r="O42" s="154">
        <f t="shared" si="1"/>
        <v>0</v>
      </c>
      <c r="P42">
        <v>8.93</v>
      </c>
      <c r="Q42">
        <v>5.07</v>
      </c>
      <c r="R42">
        <v>1.91</v>
      </c>
      <c r="S42">
        <v>10</v>
      </c>
      <c r="T42">
        <v>6.09</v>
      </c>
      <c r="U42" s="156">
        <f t="shared" si="2"/>
        <v>32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189</v>
      </c>
      <c r="G43">
        <f t="shared" si="5"/>
        <v>30</v>
      </c>
      <c r="H43" s="154"/>
      <c r="I43">
        <f>BRPL_EOD!AI43+BRPL_EOD!AJ43</f>
        <v>7</v>
      </c>
      <c r="J43">
        <f>BYPL_EOD!AI43+BYPL_EOD!AJ43</f>
        <v>5</v>
      </c>
      <c r="K43">
        <f>MES_EOD!AI43+MES_EOD!AJ43</f>
        <v>2</v>
      </c>
      <c r="L43">
        <f>NDMC_EOD!AI43+NDMC_EOD!AJ43</f>
        <v>10</v>
      </c>
      <c r="M43">
        <f>TPDDL_EOD!AI43+TPDDL_EOD!AJ43</f>
        <v>6</v>
      </c>
      <c r="N43">
        <f t="shared" si="0"/>
        <v>30</v>
      </c>
      <c r="O43" s="154">
        <f t="shared" si="1"/>
        <v>0</v>
      </c>
      <c r="P43">
        <v>7</v>
      </c>
      <c r="Q43">
        <v>5</v>
      </c>
      <c r="R43">
        <v>2</v>
      </c>
      <c r="S43">
        <v>10</v>
      </c>
      <c r="T43">
        <v>6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189</v>
      </c>
      <c r="G44">
        <f t="shared" si="5"/>
        <v>30</v>
      </c>
      <c r="H44" s="154"/>
      <c r="I44">
        <f>BRPL_EOD!AI44+BRPL_EOD!AJ44</f>
        <v>7.41</v>
      </c>
      <c r="J44">
        <f>BYPL_EOD!AI44+BYPL_EOD!AJ44</f>
        <v>5</v>
      </c>
      <c r="K44">
        <f>MES_EOD!AI44+MES_EOD!AJ44</f>
        <v>1.59</v>
      </c>
      <c r="L44">
        <f>NDMC_EOD!AI44+NDMC_EOD!AJ44</f>
        <v>10</v>
      </c>
      <c r="M44">
        <f>TPDDL_EOD!AI44+TPDDL_EOD!AJ44</f>
        <v>6</v>
      </c>
      <c r="N44">
        <f t="shared" si="0"/>
        <v>30</v>
      </c>
      <c r="O44" s="154">
        <f t="shared" si="1"/>
        <v>0</v>
      </c>
      <c r="P44">
        <v>7.41</v>
      </c>
      <c r="Q44">
        <v>5</v>
      </c>
      <c r="R44">
        <v>1.59</v>
      </c>
      <c r="S44">
        <v>10</v>
      </c>
      <c r="T44">
        <v>6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189</v>
      </c>
      <c r="G45">
        <f t="shared" si="5"/>
        <v>30</v>
      </c>
      <c r="H45" s="154"/>
      <c r="I45">
        <f>BRPL_EOD!AI45+BRPL_EOD!AJ45</f>
        <v>7.41</v>
      </c>
      <c r="J45">
        <f>BYPL_EOD!AI45+BYPL_EOD!AJ45</f>
        <v>5</v>
      </c>
      <c r="K45">
        <f>MES_EOD!AI45+MES_EOD!AJ45</f>
        <v>1.59</v>
      </c>
      <c r="L45">
        <f>NDMC_EOD!AI45+NDMC_EOD!AJ45</f>
        <v>10</v>
      </c>
      <c r="M45">
        <f>TPDDL_EOD!AI45+TPDDL_EOD!AJ45</f>
        <v>6</v>
      </c>
      <c r="N45">
        <f t="shared" si="0"/>
        <v>30</v>
      </c>
      <c r="O45" s="154">
        <f t="shared" si="1"/>
        <v>0</v>
      </c>
      <c r="P45">
        <v>7.41</v>
      </c>
      <c r="Q45">
        <v>5</v>
      </c>
      <c r="R45">
        <v>1.59</v>
      </c>
      <c r="S45">
        <v>10</v>
      </c>
      <c r="T45">
        <v>6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189</v>
      </c>
      <c r="G46">
        <f t="shared" si="5"/>
        <v>30</v>
      </c>
      <c r="H46" s="154"/>
      <c r="I46">
        <f>BRPL_EOD!AI46+BRPL_EOD!AJ46</f>
        <v>7.41</v>
      </c>
      <c r="J46">
        <f>BYPL_EOD!AI46+BYPL_EOD!AJ46</f>
        <v>5</v>
      </c>
      <c r="K46">
        <f>MES_EOD!AI46+MES_EOD!AJ46</f>
        <v>1.59</v>
      </c>
      <c r="L46">
        <f>NDMC_EOD!AI46+NDMC_EOD!AJ46</f>
        <v>10</v>
      </c>
      <c r="M46">
        <f>TPDDL_EOD!AI46+TPDDL_EOD!AJ46</f>
        <v>6</v>
      </c>
      <c r="N46">
        <f t="shared" si="0"/>
        <v>30</v>
      </c>
      <c r="O46" s="154">
        <f t="shared" si="1"/>
        <v>0</v>
      </c>
      <c r="P46">
        <v>7.41</v>
      </c>
      <c r="Q46">
        <v>5</v>
      </c>
      <c r="R46">
        <v>1.59</v>
      </c>
      <c r="S46">
        <v>10</v>
      </c>
      <c r="T46">
        <v>6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189</v>
      </c>
      <c r="G47">
        <f t="shared" si="5"/>
        <v>30</v>
      </c>
      <c r="H47" s="154"/>
      <c r="I47">
        <f>BRPL_EOD!AI47+BRPL_EOD!AJ47</f>
        <v>7.41</v>
      </c>
      <c r="J47">
        <f>BYPL_EOD!AI47+BYPL_EOD!AJ47</f>
        <v>5</v>
      </c>
      <c r="K47">
        <f>MES_EOD!AI47+MES_EOD!AJ47</f>
        <v>1.59</v>
      </c>
      <c r="L47">
        <f>NDMC_EOD!AI47+NDMC_EOD!AJ47</f>
        <v>10</v>
      </c>
      <c r="M47">
        <f>TPDDL_EOD!AI47+TPDDL_EOD!AJ47</f>
        <v>6</v>
      </c>
      <c r="N47">
        <f t="shared" si="0"/>
        <v>30</v>
      </c>
      <c r="O47" s="154">
        <f t="shared" si="1"/>
        <v>0</v>
      </c>
      <c r="P47">
        <v>7.41</v>
      </c>
      <c r="Q47">
        <v>5</v>
      </c>
      <c r="R47">
        <v>1.59</v>
      </c>
      <c r="S47">
        <v>10</v>
      </c>
      <c r="T47">
        <v>6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189</v>
      </c>
      <c r="G48">
        <f t="shared" si="5"/>
        <v>30</v>
      </c>
      <c r="H48" s="154"/>
      <c r="I48">
        <f>BRPL_EOD!AI48+BRPL_EOD!AJ48</f>
        <v>7.41</v>
      </c>
      <c r="J48">
        <f>BYPL_EOD!AI48+BYPL_EOD!AJ48</f>
        <v>5</v>
      </c>
      <c r="K48">
        <f>MES_EOD!AI48+MES_EOD!AJ48</f>
        <v>1.59</v>
      </c>
      <c r="L48">
        <f>NDMC_EOD!AI48+NDMC_EOD!AJ48</f>
        <v>10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7.41</v>
      </c>
      <c r="Q48">
        <v>5</v>
      </c>
      <c r="R48">
        <v>1.59</v>
      </c>
      <c r="S48">
        <v>10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189</v>
      </c>
      <c r="G49">
        <f t="shared" si="5"/>
        <v>30</v>
      </c>
      <c r="H49" s="154"/>
      <c r="I49">
        <f>BRPL_EOD!AI49+BRPL_EOD!AJ49</f>
        <v>7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30</v>
      </c>
      <c r="O49" s="154">
        <f t="shared" si="1"/>
        <v>0</v>
      </c>
      <c r="P49">
        <v>7</v>
      </c>
      <c r="Q49">
        <v>5</v>
      </c>
      <c r="R49">
        <v>2</v>
      </c>
      <c r="S49">
        <v>10</v>
      </c>
      <c r="T49">
        <v>6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189</v>
      </c>
      <c r="G50">
        <f t="shared" si="5"/>
        <v>30</v>
      </c>
      <c r="H50" s="154"/>
      <c r="I50">
        <f>BRPL_EOD!AI50+BRPL_EOD!AJ50</f>
        <v>7.41</v>
      </c>
      <c r="J50">
        <f>BYPL_EOD!AI50+BYPL_EOD!AJ50</f>
        <v>5</v>
      </c>
      <c r="K50">
        <f>MES_EOD!AI50+MES_EOD!AJ50</f>
        <v>1.59</v>
      </c>
      <c r="L50">
        <f>NDMC_EOD!AI50+NDMC_EOD!AJ50</f>
        <v>10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7.41</v>
      </c>
      <c r="Q50">
        <v>5</v>
      </c>
      <c r="R50">
        <v>1.59</v>
      </c>
      <c r="S50">
        <v>10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189</v>
      </c>
      <c r="G51">
        <f t="shared" si="5"/>
        <v>30</v>
      </c>
      <c r="H51" s="154"/>
      <c r="I51">
        <f>BRPL_EOD!AI51+BRPL_EOD!AJ51</f>
        <v>7.41</v>
      </c>
      <c r="J51">
        <f>BYPL_EOD!AI51+BYPL_EOD!AJ51</f>
        <v>5</v>
      </c>
      <c r="K51">
        <f>MES_EOD!AI51+MES_EOD!AJ51</f>
        <v>1.59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7.41</v>
      </c>
      <c r="Q51">
        <v>5</v>
      </c>
      <c r="R51">
        <v>1.59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189</v>
      </c>
      <c r="G52">
        <f t="shared" si="5"/>
        <v>30</v>
      </c>
      <c r="H52" s="154"/>
      <c r="I52">
        <f>BRPL_EOD!AI52+BRPL_EOD!AJ52</f>
        <v>7.41</v>
      </c>
      <c r="J52">
        <f>BYPL_EOD!AI52+BYPL_EOD!AJ52</f>
        <v>5</v>
      </c>
      <c r="K52">
        <f>MES_EOD!AI52+MES_EOD!AJ52</f>
        <v>1.59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7.41</v>
      </c>
      <c r="Q52">
        <v>5</v>
      </c>
      <c r="R52">
        <v>1.59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189</v>
      </c>
      <c r="G53">
        <f t="shared" si="5"/>
        <v>30</v>
      </c>
      <c r="H53" s="154"/>
      <c r="I53">
        <f>BRPL_EOD!AI53+BRPL_EOD!AJ53</f>
        <v>7.41</v>
      </c>
      <c r="J53">
        <f>BYPL_EOD!AI53+BYPL_EOD!AJ53</f>
        <v>5</v>
      </c>
      <c r="K53">
        <f>MES_EOD!AI53+MES_EOD!AJ53</f>
        <v>1.59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7.41</v>
      </c>
      <c r="Q53">
        <v>5</v>
      </c>
      <c r="R53">
        <v>1.59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189</v>
      </c>
      <c r="G54">
        <f t="shared" si="5"/>
        <v>30</v>
      </c>
      <c r="H54" s="154"/>
      <c r="I54">
        <f>BRPL_EOD!AI54+BRPL_EOD!AJ54</f>
        <v>7.41</v>
      </c>
      <c r="J54">
        <f>BYPL_EOD!AI54+BYPL_EOD!AJ54</f>
        <v>5</v>
      </c>
      <c r="K54">
        <f>MES_EOD!AI54+MES_EOD!AJ54</f>
        <v>1.59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7.41</v>
      </c>
      <c r="Q54">
        <v>5</v>
      </c>
      <c r="R54">
        <v>1.59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189</v>
      </c>
      <c r="G55">
        <f t="shared" si="5"/>
        <v>30</v>
      </c>
      <c r="H55" s="154"/>
      <c r="I55">
        <f>BRPL_EOD!AI55+BRPL_EOD!AJ55</f>
        <v>7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6</v>
      </c>
      <c r="N55">
        <f t="shared" si="0"/>
        <v>30</v>
      </c>
      <c r="O55" s="154">
        <f t="shared" si="1"/>
        <v>0</v>
      </c>
      <c r="P55">
        <v>7</v>
      </c>
      <c r="Q55">
        <v>5</v>
      </c>
      <c r="R55">
        <v>2</v>
      </c>
      <c r="S55">
        <v>10</v>
      </c>
      <c r="T55">
        <v>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189</v>
      </c>
      <c r="G56">
        <f t="shared" si="5"/>
        <v>30</v>
      </c>
      <c r="H56" s="154"/>
      <c r="I56">
        <f>BRPL_EOD!AI56+BRPL_EOD!AJ56</f>
        <v>7.41</v>
      </c>
      <c r="J56">
        <f>BYPL_EOD!AI56+BYPL_EOD!AJ56</f>
        <v>5</v>
      </c>
      <c r="K56">
        <f>MES_EOD!AI56+MES_EOD!AJ56</f>
        <v>1.59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7.41</v>
      </c>
      <c r="Q56">
        <v>5</v>
      </c>
      <c r="R56">
        <v>1.59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189</v>
      </c>
      <c r="G57">
        <f t="shared" si="5"/>
        <v>30</v>
      </c>
      <c r="H57" s="154"/>
      <c r="I57">
        <f>BRPL_EOD!AI57+BRPL_EOD!AJ57</f>
        <v>7.41</v>
      </c>
      <c r="J57">
        <f>BYPL_EOD!AI57+BYPL_EOD!AJ57</f>
        <v>5</v>
      </c>
      <c r="K57">
        <f>MES_EOD!AI57+MES_EOD!AJ57</f>
        <v>1.59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7.41</v>
      </c>
      <c r="Q57">
        <v>5</v>
      </c>
      <c r="R57">
        <v>1.59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189</v>
      </c>
      <c r="G58">
        <f t="shared" si="5"/>
        <v>30</v>
      </c>
      <c r="H58" s="154"/>
      <c r="I58">
        <f>BRPL_EOD!AI58+BRPL_EOD!AJ58</f>
        <v>7.41</v>
      </c>
      <c r="J58">
        <f>BYPL_EOD!AI58+BYPL_EOD!AJ58</f>
        <v>5</v>
      </c>
      <c r="K58">
        <f>MES_EOD!AI58+MES_EOD!AJ58</f>
        <v>1.59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7.41</v>
      </c>
      <c r="Q58">
        <v>5</v>
      </c>
      <c r="R58">
        <v>1.59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189</v>
      </c>
      <c r="G59">
        <f t="shared" si="5"/>
        <v>30</v>
      </c>
      <c r="H59" s="154"/>
      <c r="I59">
        <f>BRPL_EOD!AI59+BRPL_EOD!AJ59</f>
        <v>7.41</v>
      </c>
      <c r="J59">
        <f>BYPL_EOD!AI59+BYPL_EOD!AJ59</f>
        <v>5</v>
      </c>
      <c r="K59">
        <f>MES_EOD!AI59+MES_EOD!AJ59</f>
        <v>1.59</v>
      </c>
      <c r="L59">
        <f>NDMC_EOD!AI59+NDMC_EOD!AJ59</f>
        <v>10</v>
      </c>
      <c r="M59">
        <f>TPDDL_EOD!AI59+TPDDL_EOD!AJ59</f>
        <v>6</v>
      </c>
      <c r="N59">
        <f t="shared" si="0"/>
        <v>30</v>
      </c>
      <c r="O59" s="154">
        <f t="shared" si="1"/>
        <v>0</v>
      </c>
      <c r="P59">
        <v>7.41</v>
      </c>
      <c r="Q59">
        <v>5</v>
      </c>
      <c r="R59">
        <v>1.59</v>
      </c>
      <c r="S59">
        <v>10</v>
      </c>
      <c r="T59">
        <v>6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189</v>
      </c>
      <c r="G60">
        <f t="shared" si="5"/>
        <v>32</v>
      </c>
      <c r="H60" s="154"/>
      <c r="I60">
        <f>BRPL_EOD!AI60+BRPL_EOD!AJ60</f>
        <v>8.93</v>
      </c>
      <c r="J60">
        <f>BYPL_EOD!AI60+BYPL_EOD!AJ60</f>
        <v>5.07</v>
      </c>
      <c r="K60">
        <f>MES_EOD!AI60+MES_EOD!AJ60</f>
        <v>1.91</v>
      </c>
      <c r="L60">
        <f>NDMC_EOD!AI60+NDMC_EOD!AJ60</f>
        <v>10</v>
      </c>
      <c r="M60">
        <f>TPDDL_EOD!AI60+TPDDL_EOD!AJ60</f>
        <v>6.09</v>
      </c>
      <c r="N60">
        <f t="shared" si="0"/>
        <v>32</v>
      </c>
      <c r="O60" s="154">
        <f t="shared" si="1"/>
        <v>0</v>
      </c>
      <c r="P60">
        <v>8.93</v>
      </c>
      <c r="Q60">
        <v>5.07</v>
      </c>
      <c r="R60">
        <v>1.91</v>
      </c>
      <c r="S60">
        <v>10</v>
      </c>
      <c r="T60">
        <v>6.09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189</v>
      </c>
      <c r="G61">
        <f t="shared" si="5"/>
        <v>32</v>
      </c>
      <c r="H61" s="154"/>
      <c r="I61">
        <f>BRPL_EOD!AI61+BRPL_EOD!AJ61</f>
        <v>8.89</v>
      </c>
      <c r="J61">
        <f>BYPL_EOD!AI61+BYPL_EOD!AJ61</f>
        <v>5.05</v>
      </c>
      <c r="K61">
        <f>MES_EOD!AI61+MES_EOD!AJ61</f>
        <v>2</v>
      </c>
      <c r="L61">
        <f>NDMC_EOD!AI61+NDMC_EOD!AJ61</f>
        <v>10</v>
      </c>
      <c r="M61">
        <f>TPDDL_EOD!AI61+TPDDL_EOD!AJ61</f>
        <v>6.06</v>
      </c>
      <c r="N61">
        <f t="shared" si="0"/>
        <v>32</v>
      </c>
      <c r="O61" s="154">
        <f t="shared" si="1"/>
        <v>0</v>
      </c>
      <c r="P61">
        <v>8.89</v>
      </c>
      <c r="Q61">
        <v>5.05</v>
      </c>
      <c r="R61">
        <v>2</v>
      </c>
      <c r="S61">
        <v>10</v>
      </c>
      <c r="T61">
        <v>6.06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189</v>
      </c>
      <c r="G62">
        <f t="shared" si="5"/>
        <v>32</v>
      </c>
      <c r="H62" s="154"/>
      <c r="I62">
        <f>BRPL_EOD!AI62+BRPL_EOD!AJ62</f>
        <v>8.93</v>
      </c>
      <c r="J62">
        <f>BYPL_EOD!AI62+BYPL_EOD!AJ62</f>
        <v>5.07</v>
      </c>
      <c r="K62">
        <f>MES_EOD!AI62+MES_EOD!AJ62</f>
        <v>1.91</v>
      </c>
      <c r="L62">
        <f>NDMC_EOD!AI62+NDMC_EOD!AJ62</f>
        <v>10</v>
      </c>
      <c r="M62">
        <f>TPDDL_EOD!AI62+TPDDL_EOD!AJ62</f>
        <v>6.09</v>
      </c>
      <c r="N62">
        <f t="shared" si="0"/>
        <v>32</v>
      </c>
      <c r="O62" s="154">
        <f t="shared" si="1"/>
        <v>0</v>
      </c>
      <c r="P62">
        <v>8.93</v>
      </c>
      <c r="Q62">
        <v>5.07</v>
      </c>
      <c r="R62">
        <v>1.91</v>
      </c>
      <c r="S62">
        <v>10</v>
      </c>
      <c r="T62">
        <v>6.09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189</v>
      </c>
      <c r="G63">
        <f t="shared" si="5"/>
        <v>32</v>
      </c>
      <c r="H63" s="154"/>
      <c r="I63">
        <f>BRPL_EOD!AI63+BRPL_EOD!AJ63</f>
        <v>8.93</v>
      </c>
      <c r="J63">
        <f>BYPL_EOD!AI63+BYPL_EOD!AJ63</f>
        <v>5.07</v>
      </c>
      <c r="K63">
        <f>MES_EOD!AI63+MES_EOD!AJ63</f>
        <v>1.91</v>
      </c>
      <c r="L63">
        <f>NDMC_EOD!AI63+NDMC_EOD!AJ63</f>
        <v>10</v>
      </c>
      <c r="M63">
        <f>TPDDL_EOD!AI63+TPDDL_EOD!AJ63</f>
        <v>6.09</v>
      </c>
      <c r="N63">
        <f t="shared" si="0"/>
        <v>32</v>
      </c>
      <c r="O63" s="154">
        <f t="shared" si="1"/>
        <v>0</v>
      </c>
      <c r="P63">
        <v>8.93</v>
      </c>
      <c r="Q63">
        <v>5.07</v>
      </c>
      <c r="R63">
        <v>1.91</v>
      </c>
      <c r="S63">
        <v>10</v>
      </c>
      <c r="T63">
        <v>6.09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189</v>
      </c>
      <c r="G64">
        <f t="shared" si="5"/>
        <v>32</v>
      </c>
      <c r="H64" s="154"/>
      <c r="I64">
        <f>BRPL_EOD!AI64+BRPL_EOD!AJ64</f>
        <v>8.93</v>
      </c>
      <c r="J64">
        <f>BYPL_EOD!AI64+BYPL_EOD!AJ64</f>
        <v>5.07</v>
      </c>
      <c r="K64">
        <f>MES_EOD!AI64+MES_EOD!AJ64</f>
        <v>1.91</v>
      </c>
      <c r="L64">
        <f>NDMC_EOD!AI64+NDMC_EOD!AJ64</f>
        <v>10</v>
      </c>
      <c r="M64">
        <f>TPDDL_EOD!AI64+TPDDL_EOD!AJ64</f>
        <v>6.09</v>
      </c>
      <c r="N64">
        <f t="shared" si="0"/>
        <v>32</v>
      </c>
      <c r="O64" s="154">
        <f t="shared" si="1"/>
        <v>0</v>
      </c>
      <c r="P64">
        <v>8.93</v>
      </c>
      <c r="Q64">
        <v>5.07</v>
      </c>
      <c r="R64">
        <v>1.91</v>
      </c>
      <c r="S64">
        <v>10</v>
      </c>
      <c r="T64">
        <v>6.09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189</v>
      </c>
      <c r="G65">
        <f t="shared" si="5"/>
        <v>32</v>
      </c>
      <c r="H65" s="154"/>
      <c r="I65">
        <f>BRPL_EOD!AI65+BRPL_EOD!AJ65</f>
        <v>8.93</v>
      </c>
      <c r="J65">
        <f>BYPL_EOD!AI65+BYPL_EOD!AJ65</f>
        <v>5.07</v>
      </c>
      <c r="K65">
        <f>MES_EOD!AI65+MES_EOD!AJ65</f>
        <v>1.91</v>
      </c>
      <c r="L65">
        <f>NDMC_EOD!AI65+NDMC_EOD!AJ65</f>
        <v>10</v>
      </c>
      <c r="M65">
        <f>TPDDL_EOD!AI65+TPDDL_EOD!AJ65</f>
        <v>6.09</v>
      </c>
      <c r="N65">
        <f t="shared" si="0"/>
        <v>32</v>
      </c>
      <c r="O65" s="154">
        <f t="shared" si="1"/>
        <v>0</v>
      </c>
      <c r="P65">
        <v>8.93</v>
      </c>
      <c r="Q65">
        <v>5.07</v>
      </c>
      <c r="R65">
        <v>1.91</v>
      </c>
      <c r="S65">
        <v>10</v>
      </c>
      <c r="T65">
        <v>6.09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189</v>
      </c>
      <c r="G66">
        <f t="shared" si="5"/>
        <v>32</v>
      </c>
      <c r="H66" s="154"/>
      <c r="I66">
        <f>BRPL_EOD!AI66+BRPL_EOD!AJ66</f>
        <v>8.93</v>
      </c>
      <c r="J66">
        <f>BYPL_EOD!AI66+BYPL_EOD!AJ66</f>
        <v>5.07</v>
      </c>
      <c r="K66">
        <f>MES_EOD!AI66+MES_EOD!AJ66</f>
        <v>1.91</v>
      </c>
      <c r="L66">
        <f>NDMC_EOD!AI66+NDMC_EOD!AJ66</f>
        <v>10</v>
      </c>
      <c r="M66">
        <f>TPDDL_EOD!AI66+TPDDL_EOD!AJ66</f>
        <v>6.09</v>
      </c>
      <c r="N66">
        <f t="shared" si="0"/>
        <v>32</v>
      </c>
      <c r="O66" s="154">
        <f t="shared" si="1"/>
        <v>0</v>
      </c>
      <c r="P66">
        <v>8.93</v>
      </c>
      <c r="Q66">
        <v>5.07</v>
      </c>
      <c r="R66">
        <v>1.91</v>
      </c>
      <c r="S66">
        <v>10</v>
      </c>
      <c r="T66">
        <v>6.09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189</v>
      </c>
      <c r="G67">
        <f t="shared" si="5"/>
        <v>32</v>
      </c>
      <c r="H67" s="154"/>
      <c r="I67">
        <f>BRPL_EOD!AI67+BRPL_EOD!AJ67</f>
        <v>8.89</v>
      </c>
      <c r="J67">
        <f>BYPL_EOD!AI67+BYPL_EOD!AJ67</f>
        <v>5.05</v>
      </c>
      <c r="K67">
        <f>MES_EOD!AI67+MES_EOD!AJ67</f>
        <v>2</v>
      </c>
      <c r="L67">
        <f>NDMC_EOD!AI67+NDMC_EOD!AJ67</f>
        <v>10</v>
      </c>
      <c r="M67">
        <f>TPDDL_EOD!AI67+TPDDL_EOD!AJ67</f>
        <v>6.06</v>
      </c>
      <c r="N67">
        <f t="shared" ref="N67:N98" si="6">SUM(I67:M67)</f>
        <v>32</v>
      </c>
      <c r="O67" s="154">
        <f t="shared" ref="O67:O98" si="7">G67-N67</f>
        <v>0</v>
      </c>
      <c r="P67">
        <v>8.89</v>
      </c>
      <c r="Q67">
        <v>5.05</v>
      </c>
      <c r="R67">
        <v>2</v>
      </c>
      <c r="S67">
        <v>10</v>
      </c>
      <c r="T67">
        <v>6.06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189</v>
      </c>
      <c r="G68">
        <f t="shared" ref="G68:G98" si="11">D68+E68</f>
        <v>32</v>
      </c>
      <c r="H68" s="154"/>
      <c r="I68">
        <f>BRPL_EOD!AI68+BRPL_EOD!AJ68</f>
        <v>8.93</v>
      </c>
      <c r="J68">
        <f>BYPL_EOD!AI68+BYPL_EOD!AJ68</f>
        <v>5.07</v>
      </c>
      <c r="K68">
        <f>MES_EOD!AI68+MES_EOD!AJ68</f>
        <v>1.91</v>
      </c>
      <c r="L68">
        <f>NDMC_EOD!AI68+NDMC_EOD!AJ68</f>
        <v>10</v>
      </c>
      <c r="M68">
        <f>TPDDL_EOD!AI68+TPDDL_EOD!AJ68</f>
        <v>6.09</v>
      </c>
      <c r="N68">
        <f t="shared" si="6"/>
        <v>32</v>
      </c>
      <c r="O68" s="154">
        <f t="shared" si="7"/>
        <v>0</v>
      </c>
      <c r="P68">
        <v>8.93</v>
      </c>
      <c r="Q68">
        <v>5.07</v>
      </c>
      <c r="R68">
        <v>1.91</v>
      </c>
      <c r="S68">
        <v>10</v>
      </c>
      <c r="T68">
        <v>6.09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189</v>
      </c>
      <c r="G69">
        <f t="shared" si="11"/>
        <v>32</v>
      </c>
      <c r="H69" s="154"/>
      <c r="I69">
        <f>BRPL_EOD!AI69+BRPL_EOD!AJ69</f>
        <v>8.93</v>
      </c>
      <c r="J69">
        <f>BYPL_EOD!AI69+BYPL_EOD!AJ69</f>
        <v>5.07</v>
      </c>
      <c r="K69">
        <f>MES_EOD!AI69+MES_EOD!AJ69</f>
        <v>1.91</v>
      </c>
      <c r="L69">
        <f>NDMC_EOD!AI69+NDMC_EOD!AJ69</f>
        <v>10</v>
      </c>
      <c r="M69">
        <f>TPDDL_EOD!AI69+TPDDL_EOD!AJ69</f>
        <v>6.09</v>
      </c>
      <c r="N69">
        <f t="shared" si="6"/>
        <v>32</v>
      </c>
      <c r="O69" s="154">
        <f t="shared" si="7"/>
        <v>0</v>
      </c>
      <c r="P69">
        <v>8.93</v>
      </c>
      <c r="Q69">
        <v>5.07</v>
      </c>
      <c r="R69">
        <v>1.91</v>
      </c>
      <c r="S69">
        <v>10</v>
      </c>
      <c r="T69">
        <v>6.09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189</v>
      </c>
      <c r="G70">
        <f t="shared" si="11"/>
        <v>32</v>
      </c>
      <c r="H70" s="154"/>
      <c r="I70">
        <f>BRPL_EOD!AI70+BRPL_EOD!AJ70</f>
        <v>8.93</v>
      </c>
      <c r="J70">
        <f>BYPL_EOD!AI70+BYPL_EOD!AJ70</f>
        <v>5.07</v>
      </c>
      <c r="K70">
        <f>MES_EOD!AI70+MES_EOD!AJ70</f>
        <v>1.91</v>
      </c>
      <c r="L70">
        <f>NDMC_EOD!AI70+NDMC_EOD!AJ70</f>
        <v>10</v>
      </c>
      <c r="M70">
        <f>TPDDL_EOD!AI70+TPDDL_EOD!AJ70</f>
        <v>6.09</v>
      </c>
      <c r="N70">
        <f t="shared" si="6"/>
        <v>32</v>
      </c>
      <c r="O70" s="154">
        <f t="shared" si="7"/>
        <v>0</v>
      </c>
      <c r="P70">
        <v>8.93</v>
      </c>
      <c r="Q70">
        <v>5.07</v>
      </c>
      <c r="R70">
        <v>1.91</v>
      </c>
      <c r="S70">
        <v>10</v>
      </c>
      <c r="T70">
        <v>6.09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192</v>
      </c>
      <c r="G71">
        <f t="shared" si="11"/>
        <v>32</v>
      </c>
      <c r="H71" s="154"/>
      <c r="I71">
        <f>BRPL_EOD!AI71+BRPL_EOD!AJ71</f>
        <v>8.93</v>
      </c>
      <c r="J71">
        <f>BYPL_EOD!AI71+BYPL_EOD!AJ71</f>
        <v>5.07</v>
      </c>
      <c r="K71">
        <f>MES_EOD!AI71+MES_EOD!AJ71</f>
        <v>1.91</v>
      </c>
      <c r="L71">
        <f>NDMC_EOD!AI71+NDMC_EOD!AJ71</f>
        <v>10</v>
      </c>
      <c r="M71">
        <f>TPDDL_EOD!AI71+TPDDL_EOD!AJ71</f>
        <v>6.09</v>
      </c>
      <c r="N71">
        <f t="shared" si="6"/>
        <v>32</v>
      </c>
      <c r="O71" s="154">
        <f t="shared" si="7"/>
        <v>0</v>
      </c>
      <c r="P71">
        <v>8.93</v>
      </c>
      <c r="Q71">
        <v>5.07</v>
      </c>
      <c r="R71">
        <v>1.91</v>
      </c>
      <c r="S71">
        <v>10</v>
      </c>
      <c r="T71">
        <v>6.09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192</v>
      </c>
      <c r="G72">
        <f t="shared" si="11"/>
        <v>32</v>
      </c>
      <c r="H72" s="154"/>
      <c r="I72">
        <f>BRPL_EOD!AI72+BRPL_EOD!AJ72</f>
        <v>8.93</v>
      </c>
      <c r="J72">
        <f>BYPL_EOD!AI72+BYPL_EOD!AJ72</f>
        <v>5.07</v>
      </c>
      <c r="K72">
        <f>MES_EOD!AI72+MES_EOD!AJ72</f>
        <v>1.91</v>
      </c>
      <c r="L72">
        <f>NDMC_EOD!AI72+NDMC_EOD!AJ72</f>
        <v>10</v>
      </c>
      <c r="M72">
        <f>TPDDL_EOD!AI72+TPDDL_EOD!AJ72</f>
        <v>6.09</v>
      </c>
      <c r="N72">
        <f t="shared" si="6"/>
        <v>32</v>
      </c>
      <c r="O72" s="154">
        <f t="shared" si="7"/>
        <v>0</v>
      </c>
      <c r="P72">
        <v>8.93</v>
      </c>
      <c r="Q72">
        <v>5.07</v>
      </c>
      <c r="R72">
        <v>1.91</v>
      </c>
      <c r="S72">
        <v>10</v>
      </c>
      <c r="T72">
        <v>6.09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192</v>
      </c>
      <c r="G73">
        <f t="shared" si="11"/>
        <v>32</v>
      </c>
      <c r="H73" s="154"/>
      <c r="I73">
        <f>BRPL_EOD!AI73+BRPL_EOD!AJ73</f>
        <v>8.89</v>
      </c>
      <c r="J73">
        <f>BYPL_EOD!AI73+BYPL_EOD!AJ73</f>
        <v>5.05</v>
      </c>
      <c r="K73">
        <f>MES_EOD!AI73+MES_EOD!AJ73</f>
        <v>2</v>
      </c>
      <c r="L73">
        <f>NDMC_EOD!AI73+NDMC_EOD!AJ73</f>
        <v>10</v>
      </c>
      <c r="M73">
        <f>TPDDL_EOD!AI73+TPDDL_EOD!AJ73</f>
        <v>6.06</v>
      </c>
      <c r="N73">
        <f t="shared" si="6"/>
        <v>32</v>
      </c>
      <c r="O73" s="154">
        <f t="shared" si="7"/>
        <v>0</v>
      </c>
      <c r="P73">
        <v>8.89</v>
      </c>
      <c r="Q73">
        <v>5.05</v>
      </c>
      <c r="R73">
        <v>2</v>
      </c>
      <c r="S73">
        <v>10</v>
      </c>
      <c r="T73">
        <v>6.06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192</v>
      </c>
      <c r="G74">
        <f t="shared" si="11"/>
        <v>32</v>
      </c>
      <c r="H74" s="154"/>
      <c r="I74">
        <f>BRPL_EOD!AI74+BRPL_EOD!AJ74</f>
        <v>8.93</v>
      </c>
      <c r="J74">
        <f>BYPL_EOD!AI74+BYPL_EOD!AJ74</f>
        <v>5.07</v>
      </c>
      <c r="K74">
        <f>MES_EOD!AI74+MES_EOD!AJ74</f>
        <v>1.91</v>
      </c>
      <c r="L74">
        <f>NDMC_EOD!AI74+NDMC_EOD!AJ74</f>
        <v>10</v>
      </c>
      <c r="M74">
        <f>TPDDL_EOD!AI74+TPDDL_EOD!AJ74</f>
        <v>6.09</v>
      </c>
      <c r="N74">
        <f t="shared" si="6"/>
        <v>32</v>
      </c>
      <c r="O74" s="154">
        <f t="shared" si="7"/>
        <v>0</v>
      </c>
      <c r="P74">
        <v>8.93</v>
      </c>
      <c r="Q74">
        <v>5.07</v>
      </c>
      <c r="R74">
        <v>1.91</v>
      </c>
      <c r="S74">
        <v>10</v>
      </c>
      <c r="T74">
        <v>6.09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8.93</v>
      </c>
      <c r="J75">
        <f>BYPL_EOD!AI75+BYPL_EOD!AJ75</f>
        <v>5.07</v>
      </c>
      <c r="K75">
        <f>MES_EOD!AI75+MES_EOD!AJ75</f>
        <v>1.91</v>
      </c>
      <c r="L75">
        <f>NDMC_EOD!AI75+NDMC_EOD!AJ75</f>
        <v>10</v>
      </c>
      <c r="M75">
        <f>TPDDL_EOD!AI75+TPDDL_EOD!AJ75</f>
        <v>6.09</v>
      </c>
      <c r="N75">
        <f t="shared" si="6"/>
        <v>32</v>
      </c>
      <c r="O75" s="154">
        <f t="shared" si="7"/>
        <v>0</v>
      </c>
      <c r="P75">
        <v>8.93</v>
      </c>
      <c r="Q75">
        <v>5.07</v>
      </c>
      <c r="R75">
        <v>1.91</v>
      </c>
      <c r="S75">
        <v>10</v>
      </c>
      <c r="T75">
        <v>6.09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8.93</v>
      </c>
      <c r="J76">
        <f>BYPL_EOD!AI76+BYPL_EOD!AJ76</f>
        <v>5.07</v>
      </c>
      <c r="K76">
        <f>MES_EOD!AI76+MES_EOD!AJ76</f>
        <v>1.91</v>
      </c>
      <c r="L76">
        <f>NDMC_EOD!AI76+NDMC_EOD!AJ76</f>
        <v>10</v>
      </c>
      <c r="M76">
        <f>TPDDL_EOD!AI76+TPDDL_EOD!AJ76</f>
        <v>6.09</v>
      </c>
      <c r="N76">
        <f t="shared" si="6"/>
        <v>32</v>
      </c>
      <c r="O76" s="154">
        <f t="shared" si="7"/>
        <v>0</v>
      </c>
      <c r="P76">
        <v>8.93</v>
      </c>
      <c r="Q76">
        <v>5.07</v>
      </c>
      <c r="R76">
        <v>1.91</v>
      </c>
      <c r="S76">
        <v>10</v>
      </c>
      <c r="T76">
        <v>6.09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192</v>
      </c>
      <c r="G77">
        <f t="shared" si="11"/>
        <v>32</v>
      </c>
      <c r="H77" s="154"/>
      <c r="I77">
        <f>BRPL_EOD!AI77+BRPL_EOD!AJ77</f>
        <v>8.93</v>
      </c>
      <c r="J77">
        <f>BYPL_EOD!AI77+BYPL_EOD!AJ77</f>
        <v>5.07</v>
      </c>
      <c r="K77">
        <f>MES_EOD!AI77+MES_EOD!AJ77</f>
        <v>1.91</v>
      </c>
      <c r="L77">
        <f>NDMC_EOD!AI77+NDMC_EOD!AJ77</f>
        <v>10</v>
      </c>
      <c r="M77">
        <f>TPDDL_EOD!AI77+TPDDL_EOD!AJ77</f>
        <v>6.09</v>
      </c>
      <c r="N77">
        <f t="shared" si="6"/>
        <v>32</v>
      </c>
      <c r="O77" s="154">
        <f t="shared" si="7"/>
        <v>0</v>
      </c>
      <c r="P77">
        <v>8.93</v>
      </c>
      <c r="Q77">
        <v>5.07</v>
      </c>
      <c r="R77">
        <v>1.91</v>
      </c>
      <c r="S77">
        <v>10</v>
      </c>
      <c r="T77">
        <v>6.09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192</v>
      </c>
      <c r="G78">
        <f t="shared" si="11"/>
        <v>32</v>
      </c>
      <c r="H78" s="154"/>
      <c r="I78">
        <f>BRPL_EOD!AI78+BRPL_EOD!AJ78</f>
        <v>8.93</v>
      </c>
      <c r="J78">
        <f>BYPL_EOD!AI78+BYPL_EOD!AJ78</f>
        <v>5.07</v>
      </c>
      <c r="K78">
        <f>MES_EOD!AI78+MES_EOD!AJ78</f>
        <v>1.91</v>
      </c>
      <c r="L78">
        <f>NDMC_EOD!AI78+NDMC_EOD!AJ78</f>
        <v>10</v>
      </c>
      <c r="M78">
        <f>TPDDL_EOD!AI78+TPDDL_EOD!AJ78</f>
        <v>6.09</v>
      </c>
      <c r="N78">
        <f t="shared" si="6"/>
        <v>32</v>
      </c>
      <c r="O78" s="154">
        <f t="shared" si="7"/>
        <v>0</v>
      </c>
      <c r="P78">
        <v>8.93</v>
      </c>
      <c r="Q78">
        <v>5.07</v>
      </c>
      <c r="R78">
        <v>1.91</v>
      </c>
      <c r="S78">
        <v>10</v>
      </c>
      <c r="T78">
        <v>6.09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192</v>
      </c>
      <c r="G79">
        <f t="shared" si="11"/>
        <v>32</v>
      </c>
      <c r="H79" s="154"/>
      <c r="I79">
        <f>BRPL_EOD!AI79+BRPL_EOD!AJ79</f>
        <v>8.89</v>
      </c>
      <c r="J79">
        <f>BYPL_EOD!AI79+BYPL_EOD!AJ79</f>
        <v>5.05</v>
      </c>
      <c r="K79">
        <f>MES_EOD!AI79+MES_EOD!AJ79</f>
        <v>2</v>
      </c>
      <c r="L79">
        <f>NDMC_EOD!AI79+NDMC_EOD!AJ79</f>
        <v>10</v>
      </c>
      <c r="M79">
        <f>TPDDL_EOD!AI79+TPDDL_EOD!AJ79</f>
        <v>6.06</v>
      </c>
      <c r="N79">
        <f t="shared" si="6"/>
        <v>32</v>
      </c>
      <c r="O79" s="154">
        <f t="shared" si="7"/>
        <v>0</v>
      </c>
      <c r="P79">
        <v>8.89</v>
      </c>
      <c r="Q79">
        <v>5.05</v>
      </c>
      <c r="R79">
        <v>2</v>
      </c>
      <c r="S79">
        <v>10</v>
      </c>
      <c r="T79">
        <v>6.06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192</v>
      </c>
      <c r="G80">
        <f t="shared" si="11"/>
        <v>32</v>
      </c>
      <c r="H80" s="154"/>
      <c r="I80">
        <f>BRPL_EOD!AI80+BRPL_EOD!AJ80</f>
        <v>8.93</v>
      </c>
      <c r="J80">
        <f>BYPL_EOD!AI80+BYPL_EOD!AJ80</f>
        <v>5.07</v>
      </c>
      <c r="K80">
        <f>MES_EOD!AI80+MES_EOD!AJ80</f>
        <v>1.91</v>
      </c>
      <c r="L80">
        <f>NDMC_EOD!AI80+NDMC_EOD!AJ80</f>
        <v>10</v>
      </c>
      <c r="M80">
        <f>TPDDL_EOD!AI80+TPDDL_EOD!AJ80</f>
        <v>6.09</v>
      </c>
      <c r="N80">
        <f t="shared" si="6"/>
        <v>32</v>
      </c>
      <c r="O80" s="154">
        <f t="shared" si="7"/>
        <v>0</v>
      </c>
      <c r="P80">
        <v>8.93</v>
      </c>
      <c r="Q80">
        <v>5.07</v>
      </c>
      <c r="R80">
        <v>1.91</v>
      </c>
      <c r="S80">
        <v>10</v>
      </c>
      <c r="T80">
        <v>6.09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192</v>
      </c>
      <c r="G81">
        <f t="shared" si="11"/>
        <v>32</v>
      </c>
      <c r="H81" s="154"/>
      <c r="I81">
        <f>BRPL_EOD!AI81+BRPL_EOD!AJ81</f>
        <v>8.93</v>
      </c>
      <c r="J81">
        <f>BYPL_EOD!AI81+BYPL_EOD!AJ81</f>
        <v>5.07</v>
      </c>
      <c r="K81">
        <f>MES_EOD!AI81+MES_EOD!AJ81</f>
        <v>1.91</v>
      </c>
      <c r="L81">
        <f>NDMC_EOD!AI81+NDMC_EOD!AJ81</f>
        <v>10</v>
      </c>
      <c r="M81">
        <f>TPDDL_EOD!AI81+TPDDL_EOD!AJ81</f>
        <v>6.09</v>
      </c>
      <c r="N81">
        <f t="shared" si="6"/>
        <v>32</v>
      </c>
      <c r="O81" s="154">
        <f t="shared" si="7"/>
        <v>0</v>
      </c>
      <c r="P81">
        <v>8.93</v>
      </c>
      <c r="Q81">
        <v>5.07</v>
      </c>
      <c r="R81">
        <v>1.91</v>
      </c>
      <c r="S81">
        <v>10</v>
      </c>
      <c r="T81">
        <v>6.09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192</v>
      </c>
      <c r="G82">
        <f t="shared" si="11"/>
        <v>32</v>
      </c>
      <c r="H82" s="154"/>
      <c r="I82">
        <f>BRPL_EOD!AI82+BRPL_EOD!AJ82</f>
        <v>8.93</v>
      </c>
      <c r="J82">
        <f>BYPL_EOD!AI82+BYPL_EOD!AJ82</f>
        <v>5.07</v>
      </c>
      <c r="K82">
        <f>MES_EOD!AI82+MES_EOD!AJ82</f>
        <v>1.91</v>
      </c>
      <c r="L82">
        <f>NDMC_EOD!AI82+NDMC_EOD!AJ82</f>
        <v>10</v>
      </c>
      <c r="M82">
        <f>TPDDL_EOD!AI82+TPDDL_EOD!AJ82</f>
        <v>6.09</v>
      </c>
      <c r="N82">
        <f t="shared" si="6"/>
        <v>32</v>
      </c>
      <c r="O82" s="154">
        <f t="shared" si="7"/>
        <v>0</v>
      </c>
      <c r="P82">
        <v>8.93</v>
      </c>
      <c r="Q82">
        <v>5.07</v>
      </c>
      <c r="R82">
        <v>1.91</v>
      </c>
      <c r="S82">
        <v>10</v>
      </c>
      <c r="T82">
        <v>6.09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192</v>
      </c>
      <c r="G83">
        <f t="shared" si="11"/>
        <v>32</v>
      </c>
      <c r="H83" s="154"/>
      <c r="I83">
        <f>BRPL_EOD!AI83+BRPL_EOD!AJ83</f>
        <v>4.09</v>
      </c>
      <c r="J83">
        <f>BYPL_EOD!AI83+BYPL_EOD!AJ83</f>
        <v>17.02</v>
      </c>
      <c r="K83">
        <f>MES_EOD!AI83+MES_EOD!AJ83</f>
        <v>0</v>
      </c>
      <c r="L83">
        <f>NDMC_EOD!AI83+NDMC_EOD!AJ83</f>
        <v>6.81</v>
      </c>
      <c r="M83">
        <f>TPDDL_EOD!AI83+TPDDL_EOD!AJ83</f>
        <v>4.09</v>
      </c>
      <c r="N83">
        <f t="shared" si="6"/>
        <v>32.01</v>
      </c>
      <c r="O83" s="154">
        <f t="shared" si="7"/>
        <v>-9.9999999999980105E-3</v>
      </c>
      <c r="P83">
        <v>4.0887222742892844</v>
      </c>
      <c r="Q83">
        <v>17.014682911590128</v>
      </c>
      <c r="R83">
        <v>0</v>
      </c>
      <c r="S83">
        <v>6.8078725398313029</v>
      </c>
      <c r="T83">
        <v>4.0887222742892844</v>
      </c>
      <c r="U83" s="156">
        <f t="shared" si="8"/>
        <v>32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192</v>
      </c>
      <c r="G84">
        <f t="shared" si="11"/>
        <v>32</v>
      </c>
      <c r="H84" s="154"/>
      <c r="I84">
        <f>BRPL_EOD!AI84+BRPL_EOD!AJ84</f>
        <v>4.09</v>
      </c>
      <c r="J84">
        <f>BYPL_EOD!AI84+BYPL_EOD!AJ84</f>
        <v>17.02</v>
      </c>
      <c r="K84">
        <f>MES_EOD!AI84+MES_EOD!AJ84</f>
        <v>0</v>
      </c>
      <c r="L84">
        <f>NDMC_EOD!AI84+NDMC_EOD!AJ84</f>
        <v>6.81</v>
      </c>
      <c r="M84">
        <f>TPDDL_EOD!AI84+TPDDL_EOD!AJ84</f>
        <v>4.09</v>
      </c>
      <c r="N84">
        <f t="shared" si="6"/>
        <v>32.01</v>
      </c>
      <c r="O84" s="154">
        <f t="shared" si="7"/>
        <v>-9.9999999999980105E-3</v>
      </c>
      <c r="P84">
        <v>4.0887222742892844</v>
      </c>
      <c r="Q84">
        <v>17.014682911590128</v>
      </c>
      <c r="R84">
        <v>0</v>
      </c>
      <c r="S84">
        <v>6.8078725398313029</v>
      </c>
      <c r="T84">
        <v>4.0887222742892844</v>
      </c>
      <c r="U84" s="156">
        <f t="shared" si="8"/>
        <v>32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192</v>
      </c>
      <c r="G85">
        <f t="shared" si="11"/>
        <v>32</v>
      </c>
      <c r="H85" s="154"/>
      <c r="I85">
        <f>BRPL_EOD!AI85+BRPL_EOD!AJ85</f>
        <v>8.89</v>
      </c>
      <c r="J85">
        <f>BYPL_EOD!AI85+BYPL_EOD!AJ85</f>
        <v>5.05</v>
      </c>
      <c r="K85">
        <f>MES_EOD!AI85+MES_EOD!AJ85</f>
        <v>2</v>
      </c>
      <c r="L85">
        <f>NDMC_EOD!AI85+NDMC_EOD!AJ85</f>
        <v>10</v>
      </c>
      <c r="M85">
        <f>TPDDL_EOD!AI85+TPDDL_EOD!AJ85</f>
        <v>6.06</v>
      </c>
      <c r="N85">
        <f t="shared" si="6"/>
        <v>32</v>
      </c>
      <c r="O85" s="154">
        <f t="shared" si="7"/>
        <v>0</v>
      </c>
      <c r="P85">
        <v>8.89</v>
      </c>
      <c r="Q85">
        <v>5.05</v>
      </c>
      <c r="R85">
        <v>2</v>
      </c>
      <c r="S85">
        <v>10</v>
      </c>
      <c r="T85">
        <v>6.06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7.41</v>
      </c>
      <c r="J86">
        <f>BYPL_EOD!AI86+BYPL_EOD!AJ86</f>
        <v>5</v>
      </c>
      <c r="K86">
        <f>MES_EOD!AI86+MES_EOD!AJ86</f>
        <v>1.59</v>
      </c>
      <c r="L86">
        <f>NDMC_EOD!AI86+NDMC_EOD!AJ86</f>
        <v>10</v>
      </c>
      <c r="M86">
        <f>TPDDL_EOD!AI86+TPDDL_EOD!AJ86</f>
        <v>6</v>
      </c>
      <c r="N86">
        <f t="shared" si="6"/>
        <v>30</v>
      </c>
      <c r="O86" s="154">
        <f t="shared" si="7"/>
        <v>0</v>
      </c>
      <c r="P86">
        <v>7.41</v>
      </c>
      <c r="Q86">
        <v>5</v>
      </c>
      <c r="R86">
        <v>1.59</v>
      </c>
      <c r="S86">
        <v>10</v>
      </c>
      <c r="T86">
        <v>6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192</v>
      </c>
      <c r="G87">
        <f t="shared" si="11"/>
        <v>30</v>
      </c>
      <c r="H87" s="154"/>
      <c r="I87">
        <f>BRPL_EOD!AI87+BRPL_EOD!AJ87</f>
        <v>7.41</v>
      </c>
      <c r="J87">
        <f>BYPL_EOD!AI87+BYPL_EOD!AJ87</f>
        <v>5</v>
      </c>
      <c r="K87">
        <f>MES_EOD!AI87+MES_EOD!AJ87</f>
        <v>1.59</v>
      </c>
      <c r="L87">
        <f>NDMC_EOD!AI87+NDMC_EOD!AJ87</f>
        <v>10</v>
      </c>
      <c r="M87">
        <f>TPDDL_EOD!AI87+TPDDL_EOD!AJ87</f>
        <v>6</v>
      </c>
      <c r="N87">
        <f t="shared" si="6"/>
        <v>30</v>
      </c>
      <c r="O87" s="154">
        <f t="shared" si="7"/>
        <v>0</v>
      </c>
      <c r="P87">
        <v>7.41</v>
      </c>
      <c r="Q87">
        <v>5</v>
      </c>
      <c r="R87">
        <v>1.59</v>
      </c>
      <c r="S87">
        <v>10</v>
      </c>
      <c r="T87">
        <v>6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192</v>
      </c>
      <c r="G88">
        <f t="shared" si="11"/>
        <v>30</v>
      </c>
      <c r="H88" s="154"/>
      <c r="I88">
        <f>BRPL_EOD!AI88+BRPL_EOD!AJ88</f>
        <v>7.41</v>
      </c>
      <c r="J88">
        <f>BYPL_EOD!AI88+BYPL_EOD!AJ88</f>
        <v>5</v>
      </c>
      <c r="K88">
        <f>MES_EOD!AI88+MES_EOD!AJ88</f>
        <v>1.59</v>
      </c>
      <c r="L88">
        <f>NDMC_EOD!AI88+NDMC_EOD!AJ88</f>
        <v>10</v>
      </c>
      <c r="M88">
        <f>TPDDL_EOD!AI88+TPDDL_EOD!AJ88</f>
        <v>6</v>
      </c>
      <c r="N88">
        <f t="shared" si="6"/>
        <v>30</v>
      </c>
      <c r="O88" s="154">
        <f t="shared" si="7"/>
        <v>0</v>
      </c>
      <c r="P88">
        <v>7.41</v>
      </c>
      <c r="Q88">
        <v>5</v>
      </c>
      <c r="R88">
        <v>1.59</v>
      </c>
      <c r="S88">
        <v>10</v>
      </c>
      <c r="T88">
        <v>6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192</v>
      </c>
      <c r="G89">
        <f t="shared" si="11"/>
        <v>30</v>
      </c>
      <c r="H89" s="154"/>
      <c r="I89">
        <f>BRPL_EOD!AI89+BRPL_EOD!AJ89</f>
        <v>7.41</v>
      </c>
      <c r="J89">
        <f>BYPL_EOD!AI89+BYPL_EOD!AJ89</f>
        <v>5</v>
      </c>
      <c r="K89">
        <f>MES_EOD!AI89+MES_EOD!AJ89</f>
        <v>1.59</v>
      </c>
      <c r="L89">
        <f>NDMC_EOD!AI89+NDMC_EOD!AJ89</f>
        <v>10</v>
      </c>
      <c r="M89">
        <f>TPDDL_EOD!AI89+TPDDL_EOD!AJ89</f>
        <v>6</v>
      </c>
      <c r="N89">
        <f t="shared" si="6"/>
        <v>30</v>
      </c>
      <c r="O89" s="154">
        <f t="shared" si="7"/>
        <v>0</v>
      </c>
      <c r="P89">
        <v>7.41</v>
      </c>
      <c r="Q89">
        <v>5</v>
      </c>
      <c r="R89">
        <v>1.59</v>
      </c>
      <c r="S89">
        <v>10</v>
      </c>
      <c r="T89">
        <v>6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192</v>
      </c>
      <c r="G90">
        <f t="shared" si="11"/>
        <v>30</v>
      </c>
      <c r="H90" s="154"/>
      <c r="I90">
        <f>BRPL_EOD!AI90+BRPL_EOD!AJ90</f>
        <v>7.41</v>
      </c>
      <c r="J90">
        <f>BYPL_EOD!AI90+BYPL_EOD!AJ90</f>
        <v>5</v>
      </c>
      <c r="K90">
        <f>MES_EOD!AI90+MES_EOD!AJ90</f>
        <v>1.59</v>
      </c>
      <c r="L90">
        <f>NDMC_EOD!AI90+NDMC_EOD!AJ90</f>
        <v>10</v>
      </c>
      <c r="M90">
        <f>TPDDL_EOD!AI90+TPDDL_EOD!AJ90</f>
        <v>6</v>
      </c>
      <c r="N90">
        <f t="shared" si="6"/>
        <v>30</v>
      </c>
      <c r="O90" s="154">
        <f t="shared" si="7"/>
        <v>0</v>
      </c>
      <c r="P90">
        <v>7.41</v>
      </c>
      <c r="Q90">
        <v>5</v>
      </c>
      <c r="R90">
        <v>1.59</v>
      </c>
      <c r="S90">
        <v>10</v>
      </c>
      <c r="T90">
        <v>6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192</v>
      </c>
      <c r="G91">
        <f t="shared" si="11"/>
        <v>30</v>
      </c>
      <c r="H91" s="154"/>
      <c r="I91">
        <f>BRPL_EOD!AI91+BRPL_EOD!AJ91</f>
        <v>7</v>
      </c>
      <c r="J91">
        <f>BYPL_EOD!AI91+BYPL_EOD!AJ91</f>
        <v>5</v>
      </c>
      <c r="K91">
        <f>MES_EOD!AI91+MES_EOD!AJ91</f>
        <v>2</v>
      </c>
      <c r="L91">
        <f>NDMC_EOD!AI91+NDMC_EOD!AJ91</f>
        <v>10</v>
      </c>
      <c r="M91">
        <f>TPDDL_EOD!AI91+TPDDL_EOD!AJ91</f>
        <v>6</v>
      </c>
      <c r="N91">
        <f t="shared" si="6"/>
        <v>30</v>
      </c>
      <c r="O91" s="154">
        <f t="shared" si="7"/>
        <v>0</v>
      </c>
      <c r="P91">
        <v>7</v>
      </c>
      <c r="Q91">
        <v>5</v>
      </c>
      <c r="R91">
        <v>2</v>
      </c>
      <c r="S91">
        <v>10</v>
      </c>
      <c r="T91">
        <v>6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192</v>
      </c>
      <c r="G92">
        <f t="shared" si="11"/>
        <v>30</v>
      </c>
      <c r="H92" s="154"/>
      <c r="I92">
        <f>BRPL_EOD!AI92+BRPL_EOD!AJ92</f>
        <v>7.41</v>
      </c>
      <c r="J92">
        <f>BYPL_EOD!AI92+BYPL_EOD!AJ92</f>
        <v>5</v>
      </c>
      <c r="K92">
        <f>MES_EOD!AI92+MES_EOD!AJ92</f>
        <v>1.59</v>
      </c>
      <c r="L92">
        <f>NDMC_EOD!AI92+NDMC_EOD!AJ92</f>
        <v>10</v>
      </c>
      <c r="M92">
        <f>TPDDL_EOD!AI92+TPDDL_EOD!AJ92</f>
        <v>6</v>
      </c>
      <c r="N92">
        <f t="shared" si="6"/>
        <v>30</v>
      </c>
      <c r="O92" s="154">
        <f t="shared" si="7"/>
        <v>0</v>
      </c>
      <c r="P92">
        <v>7.41</v>
      </c>
      <c r="Q92">
        <v>5</v>
      </c>
      <c r="R92">
        <v>1.59</v>
      </c>
      <c r="S92">
        <v>10</v>
      </c>
      <c r="T92">
        <v>6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192</v>
      </c>
      <c r="G93">
        <f t="shared" si="11"/>
        <v>30</v>
      </c>
      <c r="H93" s="154"/>
      <c r="I93">
        <f>BRPL_EOD!AI93+BRPL_EOD!AJ93</f>
        <v>7.41</v>
      </c>
      <c r="J93">
        <f>BYPL_EOD!AI93+BYPL_EOD!AJ93</f>
        <v>5</v>
      </c>
      <c r="K93">
        <f>MES_EOD!AI93+MES_EOD!AJ93</f>
        <v>1.59</v>
      </c>
      <c r="L93">
        <f>NDMC_EOD!AI93+NDMC_EOD!AJ93</f>
        <v>10</v>
      </c>
      <c r="M93">
        <f>TPDDL_EOD!AI93+TPDDL_EOD!AJ93</f>
        <v>6</v>
      </c>
      <c r="N93">
        <f t="shared" si="6"/>
        <v>30</v>
      </c>
      <c r="O93" s="154">
        <f t="shared" si="7"/>
        <v>0</v>
      </c>
      <c r="P93">
        <v>7.41</v>
      </c>
      <c r="Q93">
        <v>5</v>
      </c>
      <c r="R93">
        <v>1.59</v>
      </c>
      <c r="S93">
        <v>10</v>
      </c>
      <c r="T93">
        <v>6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28</v>
      </c>
      <c r="E94">
        <f>PPCL!P94</f>
        <v>0</v>
      </c>
      <c r="F94">
        <f t="shared" si="10"/>
        <v>192</v>
      </c>
      <c r="G94">
        <f t="shared" si="11"/>
        <v>28</v>
      </c>
      <c r="H94" s="154"/>
      <c r="I94">
        <f>BRPL_EOD!AI94+BRPL_EOD!AJ94</f>
        <v>6</v>
      </c>
      <c r="J94">
        <f>BYPL_EOD!AI94+BYPL_EOD!AJ94</f>
        <v>5</v>
      </c>
      <c r="K94">
        <f>MES_EOD!AI94+MES_EOD!AJ94</f>
        <v>1</v>
      </c>
      <c r="L94">
        <f>NDMC_EOD!AI94+NDMC_EOD!AJ94</f>
        <v>10</v>
      </c>
      <c r="M94">
        <f>TPDDL_EOD!AI94+TPDDL_EOD!AJ94</f>
        <v>6</v>
      </c>
      <c r="N94">
        <f t="shared" si="6"/>
        <v>28</v>
      </c>
      <c r="O94" s="154">
        <f t="shared" si="7"/>
        <v>0</v>
      </c>
      <c r="P94">
        <v>6</v>
      </c>
      <c r="Q94">
        <v>5</v>
      </c>
      <c r="R94">
        <v>1</v>
      </c>
      <c r="S94">
        <v>10</v>
      </c>
      <c r="T94">
        <v>6</v>
      </c>
      <c r="U94" s="156">
        <f t="shared" si="8"/>
        <v>28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28</v>
      </c>
      <c r="E95">
        <f>PPCL!P95</f>
        <v>0</v>
      </c>
      <c r="F95">
        <f t="shared" si="10"/>
        <v>192</v>
      </c>
      <c r="G95">
        <f t="shared" si="11"/>
        <v>28</v>
      </c>
      <c r="H95" s="154"/>
      <c r="I95">
        <f>BRPL_EOD!AI95+BRPL_EOD!AJ95</f>
        <v>6</v>
      </c>
      <c r="J95">
        <f>BYPL_EOD!AI95+BYPL_EOD!AJ95</f>
        <v>5</v>
      </c>
      <c r="K95">
        <f>MES_EOD!AI95+MES_EOD!AJ95</f>
        <v>1</v>
      </c>
      <c r="L95">
        <f>NDMC_EOD!AI95+NDMC_EOD!AJ95</f>
        <v>10</v>
      </c>
      <c r="M95">
        <f>TPDDL_EOD!AI95+TPDDL_EOD!AJ95</f>
        <v>6</v>
      </c>
      <c r="N95">
        <f t="shared" si="6"/>
        <v>28</v>
      </c>
      <c r="O95" s="154">
        <f t="shared" si="7"/>
        <v>0</v>
      </c>
      <c r="P95">
        <v>6</v>
      </c>
      <c r="Q95">
        <v>5</v>
      </c>
      <c r="R95">
        <v>1</v>
      </c>
      <c r="S95">
        <v>10</v>
      </c>
      <c r="T95">
        <v>6</v>
      </c>
      <c r="U95" s="156">
        <f t="shared" si="8"/>
        <v>28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28</v>
      </c>
      <c r="E96">
        <f>PPCL!P96</f>
        <v>0</v>
      </c>
      <c r="F96">
        <f t="shared" si="10"/>
        <v>192</v>
      </c>
      <c r="G96">
        <f t="shared" si="11"/>
        <v>28</v>
      </c>
      <c r="H96" s="154"/>
      <c r="I96">
        <f>BRPL_EOD!AI96+BRPL_EOD!AJ96</f>
        <v>6</v>
      </c>
      <c r="J96">
        <f>BYPL_EOD!AI96+BYPL_EOD!AJ96</f>
        <v>5</v>
      </c>
      <c r="K96">
        <f>MES_EOD!AI96+MES_EOD!AJ96</f>
        <v>1</v>
      </c>
      <c r="L96">
        <f>NDMC_EOD!AI96+NDMC_EOD!AJ96</f>
        <v>10</v>
      </c>
      <c r="M96">
        <f>TPDDL_EOD!AI96+TPDDL_EOD!AJ96</f>
        <v>6</v>
      </c>
      <c r="N96">
        <f t="shared" si="6"/>
        <v>28</v>
      </c>
      <c r="O96" s="154">
        <f t="shared" si="7"/>
        <v>0</v>
      </c>
      <c r="P96">
        <v>6</v>
      </c>
      <c r="Q96">
        <v>5</v>
      </c>
      <c r="R96">
        <v>1</v>
      </c>
      <c r="S96">
        <v>10</v>
      </c>
      <c r="T96">
        <v>6</v>
      </c>
      <c r="U96" s="156">
        <f t="shared" si="8"/>
        <v>28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28</v>
      </c>
      <c r="E97">
        <f>PPCL!P97</f>
        <v>0</v>
      </c>
      <c r="F97">
        <f t="shared" si="10"/>
        <v>192</v>
      </c>
      <c r="G97">
        <f t="shared" si="11"/>
        <v>28</v>
      </c>
      <c r="H97" s="154"/>
      <c r="I97">
        <f>BRPL_EOD!AI97+BRPL_EOD!AJ97</f>
        <v>5.79</v>
      </c>
      <c r="J97">
        <f>BYPL_EOD!AI97+BYPL_EOD!AJ97</f>
        <v>4.83</v>
      </c>
      <c r="K97">
        <f>MES_EOD!AI97+MES_EOD!AJ97</f>
        <v>1.93</v>
      </c>
      <c r="L97">
        <f>NDMC_EOD!AI97+NDMC_EOD!AJ97</f>
        <v>9.66</v>
      </c>
      <c r="M97">
        <f>TPDDL_EOD!AI97+TPDDL_EOD!AJ97</f>
        <v>5.79</v>
      </c>
      <c r="N97">
        <f t="shared" si="6"/>
        <v>28</v>
      </c>
      <c r="O97" s="154">
        <f t="shared" si="7"/>
        <v>0</v>
      </c>
      <c r="P97">
        <v>5.79</v>
      </c>
      <c r="Q97">
        <v>4.83</v>
      </c>
      <c r="R97">
        <v>1.93</v>
      </c>
      <c r="S97">
        <v>9.66</v>
      </c>
      <c r="T97">
        <v>5.79</v>
      </c>
      <c r="U97" s="156">
        <f t="shared" si="8"/>
        <v>28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28</v>
      </c>
      <c r="E98">
        <f>PPCL!P98</f>
        <v>0</v>
      </c>
      <c r="F98">
        <f t="shared" si="10"/>
        <v>192</v>
      </c>
      <c r="G98">
        <f t="shared" si="11"/>
        <v>28</v>
      </c>
      <c r="H98" s="154"/>
      <c r="I98">
        <f>BRPL_EOD!AI98+BRPL_EOD!AJ98</f>
        <v>6</v>
      </c>
      <c r="J98">
        <f>BYPL_EOD!AI98+BYPL_EOD!AJ98</f>
        <v>5</v>
      </c>
      <c r="K98">
        <f>MES_EOD!AI98+MES_EOD!AJ98</f>
        <v>1</v>
      </c>
      <c r="L98">
        <f>NDMC_EOD!AI98+NDMC_EOD!AJ98</f>
        <v>10</v>
      </c>
      <c r="M98">
        <f>TPDDL_EOD!AI98+TPDDL_EOD!AJ98</f>
        <v>6</v>
      </c>
      <c r="N98">
        <f t="shared" si="6"/>
        <v>28</v>
      </c>
      <c r="O98" s="154">
        <f t="shared" si="7"/>
        <v>0</v>
      </c>
      <c r="P98">
        <v>6</v>
      </c>
      <c r="Q98">
        <v>5</v>
      </c>
      <c r="R98">
        <v>1</v>
      </c>
      <c r="S98">
        <v>10</v>
      </c>
      <c r="T98">
        <v>6</v>
      </c>
      <c r="U98" s="156">
        <f t="shared" si="8"/>
        <v>28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0.76200000000000001</v>
      </c>
      <c r="E99" s="156">
        <f t="shared" si="12"/>
        <v>0</v>
      </c>
      <c r="F99" s="156">
        <f t="shared" si="12"/>
        <v>4.617</v>
      </c>
      <c r="G99" s="156">
        <f t="shared" si="12"/>
        <v>0.76200000000000001</v>
      </c>
      <c r="H99" s="156"/>
      <c r="I99" s="156">
        <f t="shared" si="12"/>
        <v>0.20112749999999982</v>
      </c>
      <c r="J99" s="156">
        <f t="shared" si="12"/>
        <v>0.12870499999999993</v>
      </c>
      <c r="K99" s="156">
        <f t="shared" si="12"/>
        <v>4.3207499999999989E-2</v>
      </c>
      <c r="L99" s="156">
        <f t="shared" si="12"/>
        <v>0.23959499999999997</v>
      </c>
      <c r="M99" s="156">
        <f t="shared" si="12"/>
        <v>0.14636999999999989</v>
      </c>
      <c r="N99" s="156">
        <f t="shared" si="12"/>
        <v>0.75900500000000015</v>
      </c>
      <c r="O99" s="156">
        <f t="shared" si="12"/>
        <v>2.9950000000000011E-3</v>
      </c>
      <c r="P99" s="156">
        <f t="shared" si="12"/>
        <v>0.20196342363714445</v>
      </c>
      <c r="Q99" s="156">
        <f t="shared" si="12"/>
        <v>0.12917734145579501</v>
      </c>
      <c r="R99" s="156">
        <f t="shared" si="12"/>
        <v>4.3387968749999992E-2</v>
      </c>
      <c r="S99" s="156">
        <f t="shared" si="12"/>
        <v>0.24053143626991566</v>
      </c>
      <c r="T99" s="156">
        <f t="shared" si="12"/>
        <v>0.14693982988714455</v>
      </c>
      <c r="U99" s="156">
        <f t="shared" si="12"/>
        <v>0.76200000000000001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13.29</v>
      </c>
      <c r="J3">
        <f>BYPL_EOD!AC3+BYPL_EOD!AD3</f>
        <v>7.28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34.64</v>
      </c>
      <c r="O3" s="154">
        <f t="shared" ref="O3:O66" si="1">G3-N3</f>
        <v>-3.9999999999999147E-2</v>
      </c>
      <c r="P3">
        <v>13.274653579676674</v>
      </c>
      <c r="Q3">
        <v>7.2715935334872981</v>
      </c>
      <c r="R3">
        <v>0</v>
      </c>
      <c r="S3">
        <v>2.067609699769053</v>
      </c>
      <c r="T3">
        <v>11.986143187066975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13.29</v>
      </c>
      <c r="J4">
        <f>BYPL_EOD!AC4+BYPL_EOD!AD4</f>
        <v>7.28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34.64</v>
      </c>
      <c r="O4" s="154">
        <f t="shared" si="1"/>
        <v>-3.9999999999999147E-2</v>
      </c>
      <c r="P4">
        <v>13.274653579676674</v>
      </c>
      <c r="Q4">
        <v>7.2715935334872981</v>
      </c>
      <c r="R4">
        <v>0</v>
      </c>
      <c r="S4">
        <v>2.067609699769053</v>
      </c>
      <c r="T4">
        <v>11.986143187066975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13.29</v>
      </c>
      <c r="J5">
        <f>BYPL_EOD!AC5+BYPL_EOD!AD5</f>
        <v>7.28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34.64</v>
      </c>
      <c r="O5" s="154">
        <f t="shared" si="1"/>
        <v>-3.9999999999999147E-2</v>
      </c>
      <c r="P5">
        <v>13.274653579676674</v>
      </c>
      <c r="Q5">
        <v>7.2715935334872981</v>
      </c>
      <c r="R5">
        <v>0</v>
      </c>
      <c r="S5">
        <v>2.067609699769053</v>
      </c>
      <c r="T5">
        <v>11.986143187066975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13.29</v>
      </c>
      <c r="J6">
        <f>BYPL_EOD!AC6+BYPL_EOD!AD6</f>
        <v>7.28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34.64</v>
      </c>
      <c r="O6" s="154">
        <f t="shared" si="1"/>
        <v>-3.9999999999999147E-2</v>
      </c>
      <c r="P6">
        <v>13.274653579676674</v>
      </c>
      <c r="Q6">
        <v>7.2715935334872981</v>
      </c>
      <c r="R6">
        <v>0</v>
      </c>
      <c r="S6">
        <v>2.067609699769053</v>
      </c>
      <c r="T6">
        <v>11.986143187066975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13.29</v>
      </c>
      <c r="J7">
        <f>BYPL_EOD!AC7+BYPL_EOD!AD7</f>
        <v>7.28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34.64</v>
      </c>
      <c r="O7" s="154">
        <f t="shared" si="1"/>
        <v>-3.9999999999999147E-2</v>
      </c>
      <c r="P7">
        <v>13.274653579676674</v>
      </c>
      <c r="Q7">
        <v>7.2715935334872981</v>
      </c>
      <c r="R7">
        <v>0</v>
      </c>
      <c r="S7">
        <v>2.067609699769053</v>
      </c>
      <c r="T7">
        <v>11.986143187066975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13.29</v>
      </c>
      <c r="J8">
        <f>BYPL_EOD!AC8+BYPL_EOD!AD8</f>
        <v>7.28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34.64</v>
      </c>
      <c r="O8" s="154">
        <f t="shared" si="1"/>
        <v>-3.9999999999999147E-2</v>
      </c>
      <c r="P8">
        <v>13.274653579676674</v>
      </c>
      <c r="Q8">
        <v>7.2715935334872981</v>
      </c>
      <c r="R8">
        <v>0</v>
      </c>
      <c r="S8">
        <v>2.067609699769053</v>
      </c>
      <c r="T8">
        <v>11.986143187066975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13.29</v>
      </c>
      <c r="J9">
        <f>BYPL_EOD!AC9+BYPL_EOD!AD9</f>
        <v>7.28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34.64</v>
      </c>
      <c r="O9" s="154">
        <f t="shared" si="1"/>
        <v>-3.9999999999999147E-2</v>
      </c>
      <c r="P9">
        <v>13.274653579676674</v>
      </c>
      <c r="Q9">
        <v>7.2715935334872981</v>
      </c>
      <c r="R9">
        <v>0</v>
      </c>
      <c r="S9">
        <v>2.067609699769053</v>
      </c>
      <c r="T9">
        <v>11.986143187066975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13.29</v>
      </c>
      <c r="J10">
        <f>BYPL_EOD!AC10+BYPL_EOD!AD10</f>
        <v>7.28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34.64</v>
      </c>
      <c r="O10" s="154">
        <f t="shared" si="1"/>
        <v>-3.9999999999999147E-2</v>
      </c>
      <c r="P10">
        <v>13.274653579676674</v>
      </c>
      <c r="Q10">
        <v>7.2715935334872981</v>
      </c>
      <c r="R10">
        <v>0</v>
      </c>
      <c r="S10">
        <v>2.067609699769053</v>
      </c>
      <c r="T10">
        <v>11.986143187066975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13.29</v>
      </c>
      <c r="J11">
        <f>BYPL_EOD!AC11+BYPL_EOD!AD11</f>
        <v>7.28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34.64</v>
      </c>
      <c r="O11" s="154">
        <f t="shared" si="1"/>
        <v>-3.9999999999999147E-2</v>
      </c>
      <c r="P11">
        <v>13.274653579676674</v>
      </c>
      <c r="Q11">
        <v>7.2715935334872981</v>
      </c>
      <c r="R11">
        <v>0</v>
      </c>
      <c r="S11">
        <v>2.067609699769053</v>
      </c>
      <c r="T11">
        <v>11.986143187066975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13.29</v>
      </c>
      <c r="J12">
        <f>BYPL_EOD!AC12+BYPL_EOD!AD12</f>
        <v>7.28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34.64</v>
      </c>
      <c r="O12" s="154">
        <f t="shared" si="1"/>
        <v>-3.9999999999999147E-2</v>
      </c>
      <c r="P12">
        <v>13.274653579676674</v>
      </c>
      <c r="Q12">
        <v>7.2715935334872981</v>
      </c>
      <c r="R12">
        <v>0</v>
      </c>
      <c r="S12">
        <v>2.067609699769053</v>
      </c>
      <c r="T12">
        <v>11.986143187066975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13.29</v>
      </c>
      <c r="J13">
        <f>BYPL_EOD!AC13+BYPL_EOD!AD13</f>
        <v>7.28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34.64</v>
      </c>
      <c r="O13" s="154">
        <f t="shared" si="1"/>
        <v>-3.9999999999999147E-2</v>
      </c>
      <c r="P13">
        <v>13.274653579676674</v>
      </c>
      <c r="Q13">
        <v>7.2715935334872981</v>
      </c>
      <c r="R13">
        <v>0</v>
      </c>
      <c r="S13">
        <v>2.067609699769053</v>
      </c>
      <c r="T13">
        <v>11.986143187066975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13.29</v>
      </c>
      <c r="J14">
        <f>BYPL_EOD!AC14+BYPL_EOD!AD14</f>
        <v>7.28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34.64</v>
      </c>
      <c r="O14" s="154">
        <f t="shared" si="1"/>
        <v>-3.9999999999999147E-2</v>
      </c>
      <c r="P14">
        <v>13.274653579676674</v>
      </c>
      <c r="Q14">
        <v>7.2715935334872981</v>
      </c>
      <c r="R14">
        <v>0</v>
      </c>
      <c r="S14">
        <v>2.067609699769053</v>
      </c>
      <c r="T14">
        <v>11.986143187066975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13.29</v>
      </c>
      <c r="J15">
        <f>BYPL_EOD!AC15+BYPL_EOD!AD15</f>
        <v>7.28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34.64</v>
      </c>
      <c r="O15" s="154">
        <f t="shared" si="1"/>
        <v>-3.9999999999999147E-2</v>
      </c>
      <c r="P15">
        <v>13.274653579676674</v>
      </c>
      <c r="Q15">
        <v>7.2715935334872981</v>
      </c>
      <c r="R15">
        <v>0</v>
      </c>
      <c r="S15">
        <v>2.067609699769053</v>
      </c>
      <c r="T15">
        <v>11.986143187066975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13.29</v>
      </c>
      <c r="J16">
        <f>BYPL_EOD!AC16+BYPL_EOD!AD16</f>
        <v>7.28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34.64</v>
      </c>
      <c r="O16" s="154">
        <f t="shared" si="1"/>
        <v>-3.9999999999999147E-2</v>
      </c>
      <c r="P16">
        <v>13.274653579676674</v>
      </c>
      <c r="Q16">
        <v>7.2715935334872981</v>
      </c>
      <c r="R16">
        <v>0</v>
      </c>
      <c r="S16">
        <v>2.067609699769053</v>
      </c>
      <c r="T16">
        <v>11.986143187066975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13.29</v>
      </c>
      <c r="J17">
        <f>BYPL_EOD!AC17+BYPL_EOD!AD17</f>
        <v>7.28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34.64</v>
      </c>
      <c r="O17" s="154">
        <f t="shared" si="1"/>
        <v>-3.9999999999999147E-2</v>
      </c>
      <c r="P17">
        <v>13.274653579676674</v>
      </c>
      <c r="Q17">
        <v>7.2715935334872981</v>
      </c>
      <c r="R17">
        <v>0</v>
      </c>
      <c r="S17">
        <v>2.067609699769053</v>
      </c>
      <c r="T17">
        <v>11.986143187066975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13.29</v>
      </c>
      <c r="J18">
        <f>BYPL_EOD!AC18+BYPL_EOD!AD18</f>
        <v>7.28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34.64</v>
      </c>
      <c r="O18" s="154">
        <f t="shared" si="1"/>
        <v>-3.9999999999999147E-2</v>
      </c>
      <c r="P18">
        <v>13.274653579676674</v>
      </c>
      <c r="Q18">
        <v>7.2715935334872981</v>
      </c>
      <c r="R18">
        <v>0</v>
      </c>
      <c r="S18">
        <v>2.067609699769053</v>
      </c>
      <c r="T18">
        <v>11.986143187066975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13.29</v>
      </c>
      <c r="J19">
        <f>BYPL_EOD!AC19+BYPL_EOD!AD19</f>
        <v>7.28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34.64</v>
      </c>
      <c r="O19" s="154">
        <f t="shared" si="1"/>
        <v>-3.9999999999999147E-2</v>
      </c>
      <c r="P19">
        <v>13.274653579676674</v>
      </c>
      <c r="Q19">
        <v>7.2715935334872981</v>
      </c>
      <c r="R19">
        <v>0</v>
      </c>
      <c r="S19">
        <v>2.067609699769053</v>
      </c>
      <c r="T19">
        <v>11.986143187066975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13.29</v>
      </c>
      <c r="J20">
        <f>BYPL_EOD!AC20+BYPL_EOD!AD20</f>
        <v>7.28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34.64</v>
      </c>
      <c r="O20" s="154">
        <f t="shared" si="1"/>
        <v>-3.9999999999999147E-2</v>
      </c>
      <c r="P20">
        <v>13.274653579676674</v>
      </c>
      <c r="Q20">
        <v>7.2715935334872981</v>
      </c>
      <c r="R20">
        <v>0</v>
      </c>
      <c r="S20">
        <v>2.067609699769053</v>
      </c>
      <c r="T20">
        <v>11.986143187066975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13.29</v>
      </c>
      <c r="J21">
        <f>BYPL_EOD!AC21+BYPL_EOD!AD21</f>
        <v>7.28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34.64</v>
      </c>
      <c r="O21" s="154">
        <f t="shared" si="1"/>
        <v>-3.9999999999999147E-2</v>
      </c>
      <c r="P21">
        <v>13.274653579676674</v>
      </c>
      <c r="Q21">
        <v>7.2715935334872981</v>
      </c>
      <c r="R21">
        <v>0</v>
      </c>
      <c r="S21">
        <v>2.067609699769053</v>
      </c>
      <c r="T21">
        <v>11.986143187066975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13.29</v>
      </c>
      <c r="J22">
        <f>BYPL_EOD!AC22+BYPL_EOD!AD22</f>
        <v>7.28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34.64</v>
      </c>
      <c r="O22" s="154">
        <f t="shared" si="1"/>
        <v>-3.9999999999999147E-2</v>
      </c>
      <c r="P22">
        <v>13.274653579676674</v>
      </c>
      <c r="Q22">
        <v>7.2715935334872981</v>
      </c>
      <c r="R22">
        <v>0</v>
      </c>
      <c r="S22">
        <v>2.067609699769053</v>
      </c>
      <c r="T22">
        <v>11.986143187066975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13.29</v>
      </c>
      <c r="J23">
        <f>BYPL_EOD!AC23+BYPL_EOD!AD23</f>
        <v>7.28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34.64</v>
      </c>
      <c r="O23" s="154">
        <f t="shared" si="1"/>
        <v>-3.9999999999999147E-2</v>
      </c>
      <c r="P23">
        <v>13.274653579676674</v>
      </c>
      <c r="Q23">
        <v>7.2715935334872981</v>
      </c>
      <c r="R23">
        <v>0</v>
      </c>
      <c r="S23">
        <v>2.067609699769053</v>
      </c>
      <c r="T23">
        <v>11.986143187066975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13.29</v>
      </c>
      <c r="J24">
        <f>BYPL_EOD!AC24+BYPL_EOD!AD24</f>
        <v>7.28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34.64</v>
      </c>
      <c r="O24" s="154">
        <f t="shared" si="1"/>
        <v>-3.9999999999999147E-2</v>
      </c>
      <c r="P24">
        <v>13.274653579676674</v>
      </c>
      <c r="Q24">
        <v>7.2715935334872981</v>
      </c>
      <c r="R24">
        <v>0</v>
      </c>
      <c r="S24">
        <v>2.067609699769053</v>
      </c>
      <c r="T24">
        <v>11.986143187066975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13.29</v>
      </c>
      <c r="J25">
        <f>BYPL_EOD!AC25+BYPL_EOD!AD25</f>
        <v>7.28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34.64</v>
      </c>
      <c r="O25" s="154">
        <f t="shared" si="1"/>
        <v>-3.9999999999999147E-2</v>
      </c>
      <c r="P25">
        <v>13.274653579676674</v>
      </c>
      <c r="Q25">
        <v>7.2715935334872981</v>
      </c>
      <c r="R25">
        <v>0</v>
      </c>
      <c r="S25">
        <v>2.067609699769053</v>
      </c>
      <c r="T25">
        <v>11.986143187066975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13.29</v>
      </c>
      <c r="J26">
        <f>BYPL_EOD!AC26+BYPL_EOD!AD26</f>
        <v>7.28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34.64</v>
      </c>
      <c r="O26" s="154">
        <f t="shared" si="1"/>
        <v>-3.9999999999999147E-2</v>
      </c>
      <c r="P26">
        <v>13.274653579676674</v>
      </c>
      <c r="Q26">
        <v>7.2715935334872981</v>
      </c>
      <c r="R26">
        <v>0</v>
      </c>
      <c r="S26">
        <v>2.067609699769053</v>
      </c>
      <c r="T26">
        <v>11.986143187066975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13.29</v>
      </c>
      <c r="J27">
        <f>BYPL_EOD!AC27+BYPL_EOD!AD27</f>
        <v>7.28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34.64</v>
      </c>
      <c r="O27" s="154">
        <f t="shared" si="1"/>
        <v>-3.9999999999999147E-2</v>
      </c>
      <c r="P27">
        <v>13.274653579676674</v>
      </c>
      <c r="Q27">
        <v>7.2715935334872981</v>
      </c>
      <c r="R27">
        <v>0</v>
      </c>
      <c r="S27">
        <v>2.067609699769053</v>
      </c>
      <c r="T27">
        <v>11.986143187066975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13.29</v>
      </c>
      <c r="J28">
        <f>BYPL_EOD!AC28+BYPL_EOD!AD28</f>
        <v>7.28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34.64</v>
      </c>
      <c r="O28" s="154">
        <f t="shared" si="1"/>
        <v>-3.9999999999999147E-2</v>
      </c>
      <c r="P28">
        <v>13.274653579676674</v>
      </c>
      <c r="Q28">
        <v>7.2715935334872981</v>
      </c>
      <c r="R28">
        <v>0</v>
      </c>
      <c r="S28">
        <v>2.067609699769053</v>
      </c>
      <c r="T28">
        <v>11.986143187066975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13.29</v>
      </c>
      <c r="J29">
        <f>BYPL_EOD!AC29+BYPL_EOD!AD29</f>
        <v>7.28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34.64</v>
      </c>
      <c r="O29" s="154">
        <f t="shared" si="1"/>
        <v>-3.9999999999999147E-2</v>
      </c>
      <c r="P29">
        <v>13.274653579676674</v>
      </c>
      <c r="Q29">
        <v>7.2715935334872981</v>
      </c>
      <c r="R29">
        <v>0</v>
      </c>
      <c r="S29">
        <v>2.067609699769053</v>
      </c>
      <c r="T29">
        <v>11.986143187066975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13.29</v>
      </c>
      <c r="J30">
        <f>BYPL_EOD!AC30+BYPL_EOD!AD30</f>
        <v>7.28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34.64</v>
      </c>
      <c r="O30" s="154">
        <f t="shared" si="1"/>
        <v>-3.9999999999999147E-2</v>
      </c>
      <c r="P30">
        <v>13.274653579676674</v>
      </c>
      <c r="Q30">
        <v>7.2715935334872981</v>
      </c>
      <c r="R30">
        <v>0</v>
      </c>
      <c r="S30">
        <v>2.067609699769053</v>
      </c>
      <c r="T30">
        <v>11.986143187066975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13.29</v>
      </c>
      <c r="J31">
        <f>BYPL_EOD!AC31+BYPL_EOD!AD31</f>
        <v>7.28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34.64</v>
      </c>
      <c r="O31" s="154">
        <f t="shared" si="1"/>
        <v>-3.9999999999999147E-2</v>
      </c>
      <c r="P31">
        <v>13.274653579676674</v>
      </c>
      <c r="Q31">
        <v>7.2715935334872981</v>
      </c>
      <c r="R31">
        <v>0</v>
      </c>
      <c r="S31">
        <v>2.067609699769053</v>
      </c>
      <c r="T31">
        <v>11.986143187066975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13.29</v>
      </c>
      <c r="J32">
        <f>BYPL_EOD!AC32+BYPL_EOD!AD32</f>
        <v>7.28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34.64</v>
      </c>
      <c r="O32" s="154">
        <f t="shared" si="1"/>
        <v>-3.9999999999999147E-2</v>
      </c>
      <c r="P32">
        <v>13.274653579676674</v>
      </c>
      <c r="Q32">
        <v>7.2715935334872981</v>
      </c>
      <c r="R32">
        <v>0</v>
      </c>
      <c r="S32">
        <v>2.067609699769053</v>
      </c>
      <c r="T32">
        <v>11.986143187066975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13.29</v>
      </c>
      <c r="J33">
        <f>BYPL_EOD!AC33+BYPL_EOD!AD33</f>
        <v>7.28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34.64</v>
      </c>
      <c r="O33" s="154">
        <f t="shared" si="1"/>
        <v>-3.9999999999999147E-2</v>
      </c>
      <c r="P33">
        <v>13.274653579676674</v>
      </c>
      <c r="Q33">
        <v>7.2715935334872981</v>
      </c>
      <c r="R33">
        <v>0</v>
      </c>
      <c r="S33">
        <v>2.067609699769053</v>
      </c>
      <c r="T33">
        <v>11.986143187066975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13.29</v>
      </c>
      <c r="J34">
        <f>BYPL_EOD!AC34+BYPL_EOD!AD34</f>
        <v>7.28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34.64</v>
      </c>
      <c r="O34" s="154">
        <f t="shared" si="1"/>
        <v>-3.9999999999999147E-2</v>
      </c>
      <c r="P34">
        <v>13.274653579676674</v>
      </c>
      <c r="Q34">
        <v>7.2715935334872981</v>
      </c>
      <c r="R34">
        <v>0</v>
      </c>
      <c r="S34">
        <v>2.067609699769053</v>
      </c>
      <c r="T34">
        <v>11.986143187066975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13.29</v>
      </c>
      <c r="J35">
        <f>BYPL_EOD!AC35+BYPL_EOD!AD35</f>
        <v>7.28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34.64</v>
      </c>
      <c r="O35" s="154">
        <f t="shared" si="1"/>
        <v>-3.9999999999999147E-2</v>
      </c>
      <c r="P35">
        <v>13.274653579676674</v>
      </c>
      <c r="Q35">
        <v>7.2715935334872981</v>
      </c>
      <c r="R35">
        <v>0</v>
      </c>
      <c r="S35">
        <v>2.067609699769053</v>
      </c>
      <c r="T35">
        <v>11.986143187066975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13.29</v>
      </c>
      <c r="J36">
        <f>BYPL_EOD!AC36+BYPL_EOD!AD36</f>
        <v>7.28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34.64</v>
      </c>
      <c r="O36" s="154">
        <f t="shared" si="1"/>
        <v>-3.9999999999999147E-2</v>
      </c>
      <c r="P36">
        <v>13.274653579676674</v>
      </c>
      <c r="Q36">
        <v>7.2715935334872981</v>
      </c>
      <c r="R36">
        <v>0</v>
      </c>
      <c r="S36">
        <v>2.067609699769053</v>
      </c>
      <c r="T36">
        <v>11.986143187066975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13.29</v>
      </c>
      <c r="J37">
        <f>BYPL_EOD!AC37+BYPL_EOD!AD37</f>
        <v>7.28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34.64</v>
      </c>
      <c r="O37" s="154">
        <f t="shared" si="1"/>
        <v>-3.9999999999999147E-2</v>
      </c>
      <c r="P37">
        <v>13.274653579676674</v>
      </c>
      <c r="Q37">
        <v>7.2715935334872981</v>
      </c>
      <c r="R37">
        <v>0</v>
      </c>
      <c r="S37">
        <v>2.067609699769053</v>
      </c>
      <c r="T37">
        <v>11.986143187066975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13.29</v>
      </c>
      <c r="J38">
        <f>BYPL_EOD!AC38+BYPL_EOD!AD38</f>
        <v>7.28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34.64</v>
      </c>
      <c r="O38" s="154">
        <f t="shared" si="1"/>
        <v>-3.9999999999999147E-2</v>
      </c>
      <c r="P38">
        <v>13.274653579676674</v>
      </c>
      <c r="Q38">
        <v>7.2715935334872981</v>
      </c>
      <c r="R38">
        <v>0</v>
      </c>
      <c r="S38">
        <v>2.067609699769053</v>
      </c>
      <c r="T38">
        <v>11.986143187066975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34.64</v>
      </c>
      <c r="O39" s="154">
        <f t="shared" si="1"/>
        <v>-3.9999999999999147E-2</v>
      </c>
      <c r="P39">
        <v>13.274653579676674</v>
      </c>
      <c r="Q39">
        <v>7.2715935334872981</v>
      </c>
      <c r="R39">
        <v>0</v>
      </c>
      <c r="S39">
        <v>2.067609699769053</v>
      </c>
      <c r="T39">
        <v>11.986143187066975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34.64</v>
      </c>
      <c r="O40" s="154">
        <f t="shared" si="1"/>
        <v>-3.9999999999999147E-2</v>
      </c>
      <c r="P40">
        <v>13.274653579676674</v>
      </c>
      <c r="Q40">
        <v>7.2715935334872981</v>
      </c>
      <c r="R40">
        <v>0</v>
      </c>
      <c r="S40">
        <v>2.067609699769053</v>
      </c>
      <c r="T40">
        <v>11.986143187066975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34.64</v>
      </c>
      <c r="O41" s="154">
        <f t="shared" si="1"/>
        <v>-3.9999999999999147E-2</v>
      </c>
      <c r="P41">
        <v>13.274653579676674</v>
      </c>
      <c r="Q41">
        <v>7.2715935334872981</v>
      </c>
      <c r="R41">
        <v>0</v>
      </c>
      <c r="S41">
        <v>2.067609699769053</v>
      </c>
      <c r="T41">
        <v>11.986143187066975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34.64</v>
      </c>
      <c r="O42" s="154">
        <f t="shared" si="1"/>
        <v>-3.9999999999999147E-2</v>
      </c>
      <c r="P42">
        <v>13.274653579676674</v>
      </c>
      <c r="Q42">
        <v>7.2715935334872981</v>
      </c>
      <c r="R42">
        <v>0</v>
      </c>
      <c r="S42">
        <v>2.067609699769053</v>
      </c>
      <c r="T42">
        <v>11.986143187066975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84</v>
      </c>
      <c r="G43">
        <f t="shared" si="5"/>
        <v>34.6</v>
      </c>
      <c r="H43" s="154"/>
      <c r="I43">
        <f>BRPL_EOD!AC43+BRPL_EOD!AD43</f>
        <v>13.29</v>
      </c>
      <c r="J43">
        <f>BYPL_EOD!AC43+BYPL_EOD!AD43</f>
        <v>7.28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34.64</v>
      </c>
      <c r="O43" s="154">
        <f t="shared" si="1"/>
        <v>-3.9999999999999147E-2</v>
      </c>
      <c r="P43">
        <v>13.274653579676674</v>
      </c>
      <c r="Q43">
        <v>7.2715935334872981</v>
      </c>
      <c r="R43">
        <v>0</v>
      </c>
      <c r="S43">
        <v>2.067609699769053</v>
      </c>
      <c r="T43">
        <v>11.986143187066975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84</v>
      </c>
      <c r="G44">
        <f t="shared" si="5"/>
        <v>34.6</v>
      </c>
      <c r="H44" s="154"/>
      <c r="I44">
        <f>BRPL_EOD!AC44+BRPL_EOD!AD44</f>
        <v>13.29</v>
      </c>
      <c r="J44">
        <f>BYPL_EOD!AC44+BYPL_EOD!AD44</f>
        <v>7.28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34.64</v>
      </c>
      <c r="O44" s="154">
        <f t="shared" si="1"/>
        <v>-3.9999999999999147E-2</v>
      </c>
      <c r="P44">
        <v>13.274653579676674</v>
      </c>
      <c r="Q44">
        <v>7.2715935334872981</v>
      </c>
      <c r="R44">
        <v>0</v>
      </c>
      <c r="S44">
        <v>2.067609699769053</v>
      </c>
      <c r="T44">
        <v>11.986143187066975</v>
      </c>
      <c r="U44" s="156">
        <f t="shared" si="2"/>
        <v>34.6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12.66</v>
      </c>
      <c r="J45">
        <f>BYPL_EOD!AC45+BYPL_EOD!AD45</f>
        <v>6.93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33.659999999999997</v>
      </c>
      <c r="O45" s="154">
        <f t="shared" si="1"/>
        <v>-5.9999999999995168E-2</v>
      </c>
      <c r="P45">
        <v>12.637433155080215</v>
      </c>
      <c r="Q45">
        <v>6.9176470588235297</v>
      </c>
      <c r="R45">
        <v>0</v>
      </c>
      <c r="S45">
        <v>2.0663101604278076</v>
      </c>
      <c r="T45">
        <v>11.978609625668451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12.66</v>
      </c>
      <c r="J46">
        <f>BYPL_EOD!AC46+BYPL_EOD!AD46</f>
        <v>6.93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33.659999999999997</v>
      </c>
      <c r="O46" s="154">
        <f t="shared" si="1"/>
        <v>-5.9999999999995168E-2</v>
      </c>
      <c r="P46">
        <v>12.637433155080215</v>
      </c>
      <c r="Q46">
        <v>6.9176470588235297</v>
      </c>
      <c r="R46">
        <v>0</v>
      </c>
      <c r="S46">
        <v>2.0663101604278076</v>
      </c>
      <c r="T46">
        <v>11.978609625668451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12.66</v>
      </c>
      <c r="J47">
        <f>BYPL_EOD!AC47+BYPL_EOD!AD47</f>
        <v>6.93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33.659999999999997</v>
      </c>
      <c r="O47" s="154">
        <f t="shared" si="1"/>
        <v>-5.9999999999995168E-2</v>
      </c>
      <c r="P47">
        <v>12.637433155080215</v>
      </c>
      <c r="Q47">
        <v>6.9176470588235297</v>
      </c>
      <c r="R47">
        <v>0</v>
      </c>
      <c r="S47">
        <v>2.0663101604278076</v>
      </c>
      <c r="T47">
        <v>11.978609625668451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12.66</v>
      </c>
      <c r="J48">
        <f>BYPL_EOD!AC48+BYPL_EOD!AD48</f>
        <v>6.93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33.659999999999997</v>
      </c>
      <c r="O48" s="154">
        <f t="shared" si="1"/>
        <v>-5.9999999999995168E-2</v>
      </c>
      <c r="P48">
        <v>12.637433155080215</v>
      </c>
      <c r="Q48">
        <v>6.9176470588235297</v>
      </c>
      <c r="R48">
        <v>0</v>
      </c>
      <c r="S48">
        <v>2.0663101604278076</v>
      </c>
      <c r="T48">
        <v>11.978609625668451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12.66</v>
      </c>
      <c r="J49">
        <f>BYPL_EOD!AC49+BYPL_EOD!AD49</f>
        <v>6.93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33.659999999999997</v>
      </c>
      <c r="O49" s="154">
        <f t="shared" si="1"/>
        <v>-5.9999999999995168E-2</v>
      </c>
      <c r="P49">
        <v>12.637433155080215</v>
      </c>
      <c r="Q49">
        <v>6.9176470588235297</v>
      </c>
      <c r="R49">
        <v>0</v>
      </c>
      <c r="S49">
        <v>2.0663101604278076</v>
      </c>
      <c r="T49">
        <v>11.978609625668451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12.66</v>
      </c>
      <c r="J50">
        <f>BYPL_EOD!AC50+BYPL_EOD!AD50</f>
        <v>6.93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33.659999999999997</v>
      </c>
      <c r="O50" s="154">
        <f t="shared" si="1"/>
        <v>-5.9999999999995168E-2</v>
      </c>
      <c r="P50">
        <v>12.637433155080215</v>
      </c>
      <c r="Q50">
        <v>6.9176470588235297</v>
      </c>
      <c r="R50">
        <v>0</v>
      </c>
      <c r="S50">
        <v>2.0663101604278076</v>
      </c>
      <c r="T50">
        <v>11.978609625668451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12.02</v>
      </c>
      <c r="J51">
        <f>BYPL_EOD!AC51+BYPL_EOD!AD51</f>
        <v>6.58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32.67</v>
      </c>
      <c r="O51" s="154">
        <f t="shared" si="1"/>
        <v>-7.0000000000000284E-2</v>
      </c>
      <c r="P51">
        <v>11.994245485154575</v>
      </c>
      <c r="Q51">
        <v>6.5659014386287113</v>
      </c>
      <c r="R51">
        <v>0</v>
      </c>
      <c r="S51">
        <v>2.0655647382920108</v>
      </c>
      <c r="T51">
        <v>11.974288337924701</v>
      </c>
      <c r="U51" s="156">
        <f t="shared" si="2"/>
        <v>32.599999999999994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12.02</v>
      </c>
      <c r="J52">
        <f>BYPL_EOD!AC52+BYPL_EOD!AD52</f>
        <v>6.58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32.67</v>
      </c>
      <c r="O52" s="154">
        <f t="shared" si="1"/>
        <v>-7.0000000000000284E-2</v>
      </c>
      <c r="P52">
        <v>11.994245485154575</v>
      </c>
      <c r="Q52">
        <v>6.5659014386287113</v>
      </c>
      <c r="R52">
        <v>0</v>
      </c>
      <c r="S52">
        <v>2.0655647382920108</v>
      </c>
      <c r="T52">
        <v>11.974288337924701</v>
      </c>
      <c r="U52" s="156">
        <f t="shared" si="2"/>
        <v>32.599999999999994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12.02</v>
      </c>
      <c r="J53">
        <f>BYPL_EOD!AC53+BYPL_EOD!AD53</f>
        <v>6.58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32.67</v>
      </c>
      <c r="O53" s="154">
        <f t="shared" si="1"/>
        <v>-7.0000000000000284E-2</v>
      </c>
      <c r="P53">
        <v>11.994245485154575</v>
      </c>
      <c r="Q53">
        <v>6.5659014386287113</v>
      </c>
      <c r="R53">
        <v>0</v>
      </c>
      <c r="S53">
        <v>2.0655647382920108</v>
      </c>
      <c r="T53">
        <v>11.974288337924701</v>
      </c>
      <c r="U53" s="156">
        <f t="shared" si="2"/>
        <v>32.599999999999994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12.02</v>
      </c>
      <c r="J54">
        <f>BYPL_EOD!AC54+BYPL_EOD!AD54</f>
        <v>6.58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32.67</v>
      </c>
      <c r="O54" s="154">
        <f t="shared" si="1"/>
        <v>-7.0000000000000284E-2</v>
      </c>
      <c r="P54">
        <v>11.994245485154575</v>
      </c>
      <c r="Q54">
        <v>6.5659014386287113</v>
      </c>
      <c r="R54">
        <v>0</v>
      </c>
      <c r="S54">
        <v>2.0655647382920108</v>
      </c>
      <c r="T54">
        <v>11.974288337924701</v>
      </c>
      <c r="U54" s="156">
        <f t="shared" si="2"/>
        <v>32.599999999999994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12.02</v>
      </c>
      <c r="J55">
        <f>BYPL_EOD!AC55+BYPL_EOD!AD55</f>
        <v>6.58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32.67</v>
      </c>
      <c r="O55" s="154">
        <f t="shared" si="1"/>
        <v>-7.0000000000000284E-2</v>
      </c>
      <c r="P55">
        <v>11.994245485154575</v>
      </c>
      <c r="Q55">
        <v>6.5659014386287113</v>
      </c>
      <c r="R55">
        <v>0</v>
      </c>
      <c r="S55">
        <v>2.0655647382920108</v>
      </c>
      <c r="T55">
        <v>11.974288337924701</v>
      </c>
      <c r="U55" s="156">
        <f t="shared" si="2"/>
        <v>32.599999999999994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12.02</v>
      </c>
      <c r="J56">
        <f>BYPL_EOD!AC56+BYPL_EOD!AD56</f>
        <v>6.58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32.67</v>
      </c>
      <c r="O56" s="154">
        <f t="shared" si="1"/>
        <v>-7.0000000000000284E-2</v>
      </c>
      <c r="P56">
        <v>11.994245485154575</v>
      </c>
      <c r="Q56">
        <v>6.5659014386287113</v>
      </c>
      <c r="R56">
        <v>0</v>
      </c>
      <c r="S56">
        <v>2.0655647382920108</v>
      </c>
      <c r="T56">
        <v>11.974288337924701</v>
      </c>
      <c r="U56" s="156">
        <f t="shared" si="2"/>
        <v>32.599999999999994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12.02</v>
      </c>
      <c r="J57">
        <f>BYPL_EOD!AC57+BYPL_EOD!AD57</f>
        <v>6.58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32.67</v>
      </c>
      <c r="O57" s="154">
        <f t="shared" si="1"/>
        <v>-7.0000000000000284E-2</v>
      </c>
      <c r="P57">
        <v>11.994245485154575</v>
      </c>
      <c r="Q57">
        <v>6.5659014386287113</v>
      </c>
      <c r="R57">
        <v>0</v>
      </c>
      <c r="S57">
        <v>2.0655647382920108</v>
      </c>
      <c r="T57">
        <v>11.974288337924701</v>
      </c>
      <c r="U57" s="156">
        <f t="shared" si="2"/>
        <v>32.599999999999994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12.02</v>
      </c>
      <c r="J58">
        <f>BYPL_EOD!AC58+BYPL_EOD!AD58</f>
        <v>6.58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32.67</v>
      </c>
      <c r="O58" s="154">
        <f t="shared" si="1"/>
        <v>-7.0000000000000284E-2</v>
      </c>
      <c r="P58">
        <v>11.994245485154575</v>
      </c>
      <c r="Q58">
        <v>6.5659014386287113</v>
      </c>
      <c r="R58">
        <v>0</v>
      </c>
      <c r="S58">
        <v>2.0655647382920108</v>
      </c>
      <c r="T58">
        <v>11.974288337924701</v>
      </c>
      <c r="U58" s="156">
        <f t="shared" si="2"/>
        <v>32.599999999999994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12.02</v>
      </c>
      <c r="J59">
        <f>BYPL_EOD!AC59+BYPL_EOD!AD59</f>
        <v>6.58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32.67</v>
      </c>
      <c r="O59" s="154">
        <f t="shared" si="1"/>
        <v>-7.0000000000000284E-2</v>
      </c>
      <c r="P59">
        <v>11.994245485154575</v>
      </c>
      <c r="Q59">
        <v>6.5659014386287113</v>
      </c>
      <c r="R59">
        <v>0</v>
      </c>
      <c r="S59">
        <v>2.0655647382920108</v>
      </c>
      <c r="T59">
        <v>11.974288337924701</v>
      </c>
      <c r="U59" s="156">
        <f t="shared" si="2"/>
        <v>32.599999999999994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12.02</v>
      </c>
      <c r="J60">
        <f>BYPL_EOD!AC60+BYPL_EOD!AD60</f>
        <v>6.58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32.67</v>
      </c>
      <c r="O60" s="154">
        <f t="shared" si="1"/>
        <v>-7.0000000000000284E-2</v>
      </c>
      <c r="P60">
        <v>11.994245485154575</v>
      </c>
      <c r="Q60">
        <v>6.5659014386287113</v>
      </c>
      <c r="R60">
        <v>0</v>
      </c>
      <c r="S60">
        <v>2.0655647382920108</v>
      </c>
      <c r="T60">
        <v>11.974288337924701</v>
      </c>
      <c r="U60" s="156">
        <f t="shared" si="2"/>
        <v>32.599999999999994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12.02</v>
      </c>
      <c r="J61">
        <f>BYPL_EOD!AC61+BYPL_EOD!AD61</f>
        <v>6.58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32.67</v>
      </c>
      <c r="O61" s="154">
        <f t="shared" si="1"/>
        <v>-7.0000000000000284E-2</v>
      </c>
      <c r="P61">
        <v>11.994245485154575</v>
      </c>
      <c r="Q61">
        <v>6.5659014386287113</v>
      </c>
      <c r="R61">
        <v>0</v>
      </c>
      <c r="S61">
        <v>2.0655647382920108</v>
      </c>
      <c r="T61">
        <v>11.974288337924701</v>
      </c>
      <c r="U61" s="156">
        <f t="shared" si="2"/>
        <v>32.599999999999994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12.02</v>
      </c>
      <c r="J62">
        <f>BYPL_EOD!AC62+BYPL_EOD!AD62</f>
        <v>6.58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32.67</v>
      </c>
      <c r="O62" s="154">
        <f t="shared" si="1"/>
        <v>-7.0000000000000284E-2</v>
      </c>
      <c r="P62">
        <v>11.994245485154575</v>
      </c>
      <c r="Q62">
        <v>6.5659014386287113</v>
      </c>
      <c r="R62">
        <v>0</v>
      </c>
      <c r="S62">
        <v>2.0655647382920108</v>
      </c>
      <c r="T62">
        <v>11.974288337924701</v>
      </c>
      <c r="U62" s="156">
        <f t="shared" si="2"/>
        <v>32.599999999999994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12.02</v>
      </c>
      <c r="J63">
        <f>BYPL_EOD!AC63+BYPL_EOD!AD63</f>
        <v>6.58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32.67</v>
      </c>
      <c r="O63" s="154">
        <f t="shared" si="1"/>
        <v>-7.0000000000000284E-2</v>
      </c>
      <c r="P63">
        <v>11.994245485154575</v>
      </c>
      <c r="Q63">
        <v>6.5659014386287113</v>
      </c>
      <c r="R63">
        <v>0</v>
      </c>
      <c r="S63">
        <v>2.0655647382920108</v>
      </c>
      <c r="T63">
        <v>11.974288337924701</v>
      </c>
      <c r="U63" s="156">
        <f t="shared" si="2"/>
        <v>32.599999999999994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12.02</v>
      </c>
      <c r="J64">
        <f>BYPL_EOD!AC64+BYPL_EOD!AD64</f>
        <v>6.58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32.67</v>
      </c>
      <c r="O64" s="154">
        <f t="shared" si="1"/>
        <v>-7.0000000000000284E-2</v>
      </c>
      <c r="P64">
        <v>11.994245485154575</v>
      </c>
      <c r="Q64">
        <v>6.5659014386287113</v>
      </c>
      <c r="R64">
        <v>0</v>
      </c>
      <c r="S64">
        <v>2.0655647382920108</v>
      </c>
      <c r="T64">
        <v>11.974288337924701</v>
      </c>
      <c r="U64" s="156">
        <f t="shared" si="2"/>
        <v>32.599999999999994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12.02</v>
      </c>
      <c r="J65">
        <f>BYPL_EOD!AC65+BYPL_EOD!AD65</f>
        <v>6.58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32.67</v>
      </c>
      <c r="O65" s="154">
        <f t="shared" si="1"/>
        <v>-7.0000000000000284E-2</v>
      </c>
      <c r="P65">
        <v>11.994245485154575</v>
      </c>
      <c r="Q65">
        <v>6.5659014386287113</v>
      </c>
      <c r="R65">
        <v>0</v>
      </c>
      <c r="S65">
        <v>2.0655647382920108</v>
      </c>
      <c r="T65">
        <v>11.974288337924701</v>
      </c>
      <c r="U65" s="156">
        <f t="shared" si="2"/>
        <v>32.599999999999994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12.02</v>
      </c>
      <c r="J66">
        <f>BYPL_EOD!AC66+BYPL_EOD!AD66</f>
        <v>6.58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32.67</v>
      </c>
      <c r="O66" s="154">
        <f t="shared" si="1"/>
        <v>-7.0000000000000284E-2</v>
      </c>
      <c r="P66">
        <v>11.994245485154575</v>
      </c>
      <c r="Q66">
        <v>6.5659014386287113</v>
      </c>
      <c r="R66">
        <v>0</v>
      </c>
      <c r="S66">
        <v>2.0655647382920108</v>
      </c>
      <c r="T66">
        <v>11.974288337924701</v>
      </c>
      <c r="U66" s="156">
        <f t="shared" si="2"/>
        <v>32.599999999999994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12.02</v>
      </c>
      <c r="J67">
        <f>BYPL_EOD!AC67+BYPL_EOD!AD67</f>
        <v>6.58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32.67</v>
      </c>
      <c r="O67" s="154">
        <f t="shared" ref="O67:O98" si="7">G67-N67</f>
        <v>-7.0000000000000284E-2</v>
      </c>
      <c r="P67">
        <v>11.994245485154575</v>
      </c>
      <c r="Q67">
        <v>6.5659014386287113</v>
      </c>
      <c r="R67">
        <v>0</v>
      </c>
      <c r="S67">
        <v>2.0655647382920108</v>
      </c>
      <c r="T67">
        <v>11.974288337924701</v>
      </c>
      <c r="U67" s="156">
        <f t="shared" ref="U67:U98" si="8">SUM(P67:T67)</f>
        <v>32.599999999999994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12.02</v>
      </c>
      <c r="J68">
        <f>BYPL_EOD!AC68+BYPL_EOD!AD68</f>
        <v>6.58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32.67</v>
      </c>
      <c r="O68" s="154">
        <f t="shared" si="7"/>
        <v>-7.0000000000000284E-2</v>
      </c>
      <c r="P68">
        <v>11.994245485154575</v>
      </c>
      <c r="Q68">
        <v>6.5659014386287113</v>
      </c>
      <c r="R68">
        <v>0</v>
      </c>
      <c r="S68">
        <v>2.0655647382920108</v>
      </c>
      <c r="T68">
        <v>11.974288337924701</v>
      </c>
      <c r="U68" s="156">
        <f t="shared" si="8"/>
        <v>32.599999999999994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12.02</v>
      </c>
      <c r="J69">
        <f>BYPL_EOD!AC69+BYPL_EOD!AD69</f>
        <v>6.58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32.67</v>
      </c>
      <c r="O69" s="154">
        <f t="shared" si="7"/>
        <v>-7.0000000000000284E-2</v>
      </c>
      <c r="P69">
        <v>11.994245485154575</v>
      </c>
      <c r="Q69">
        <v>6.5659014386287113</v>
      </c>
      <c r="R69">
        <v>0</v>
      </c>
      <c r="S69">
        <v>2.0655647382920108</v>
      </c>
      <c r="T69">
        <v>11.974288337924701</v>
      </c>
      <c r="U69" s="156">
        <f t="shared" si="8"/>
        <v>32.599999999999994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32.6</v>
      </c>
      <c r="E70">
        <f>GT!N70</f>
        <v>0</v>
      </c>
      <c r="F70">
        <f t="shared" si="10"/>
        <v>84</v>
      </c>
      <c r="G70">
        <f t="shared" si="11"/>
        <v>32.6</v>
      </c>
      <c r="H70" s="154"/>
      <c r="I70">
        <f>BRPL_EOD!AC70+BRPL_EOD!AD70</f>
        <v>12.02</v>
      </c>
      <c r="J70">
        <f>BYPL_EOD!AC70+BYPL_EOD!AD70</f>
        <v>6.58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32.67</v>
      </c>
      <c r="O70" s="154">
        <f t="shared" si="7"/>
        <v>-7.0000000000000284E-2</v>
      </c>
      <c r="P70">
        <v>11.994245485154575</v>
      </c>
      <c r="Q70">
        <v>6.5659014386287113</v>
      </c>
      <c r="R70">
        <v>0</v>
      </c>
      <c r="S70">
        <v>2.0655647382920108</v>
      </c>
      <c r="T70">
        <v>11.974288337924701</v>
      </c>
      <c r="U70" s="156">
        <f t="shared" si="8"/>
        <v>32.599999999999994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32.6</v>
      </c>
      <c r="E71">
        <f>GT!N71</f>
        <v>0</v>
      </c>
      <c r="F71">
        <f t="shared" si="10"/>
        <v>84</v>
      </c>
      <c r="G71">
        <f t="shared" si="11"/>
        <v>32.6</v>
      </c>
      <c r="H71" s="154"/>
      <c r="I71">
        <f>BRPL_EOD!AC71+BRPL_EOD!AD71</f>
        <v>12.02</v>
      </c>
      <c r="J71">
        <f>BYPL_EOD!AC71+BYPL_EOD!AD71</f>
        <v>6.58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32.67</v>
      </c>
      <c r="O71" s="154">
        <f t="shared" si="7"/>
        <v>-7.0000000000000284E-2</v>
      </c>
      <c r="P71">
        <v>11.994245485154575</v>
      </c>
      <c r="Q71">
        <v>6.5659014386287113</v>
      </c>
      <c r="R71">
        <v>0</v>
      </c>
      <c r="S71">
        <v>2.0655647382920108</v>
      </c>
      <c r="T71">
        <v>11.974288337924701</v>
      </c>
      <c r="U71" s="156">
        <f t="shared" si="8"/>
        <v>32.599999999999994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12.66</v>
      </c>
      <c r="J72">
        <f>BYPL_EOD!AC72+BYPL_EOD!AD72</f>
        <v>6.93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33.659999999999997</v>
      </c>
      <c r="O72" s="154">
        <f t="shared" si="7"/>
        <v>-5.9999999999995168E-2</v>
      </c>
      <c r="P72">
        <v>12.637433155080215</v>
      </c>
      <c r="Q72">
        <v>6.9176470588235297</v>
      </c>
      <c r="R72">
        <v>0</v>
      </c>
      <c r="S72">
        <v>2.0663101604278076</v>
      </c>
      <c r="T72">
        <v>11.978609625668451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12.66</v>
      </c>
      <c r="J73">
        <f>BYPL_EOD!AC73+BYPL_EOD!AD73</f>
        <v>6.93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33.659999999999997</v>
      </c>
      <c r="O73" s="154">
        <f t="shared" si="7"/>
        <v>-5.9999999999995168E-2</v>
      </c>
      <c r="P73">
        <v>12.637433155080215</v>
      </c>
      <c r="Q73">
        <v>6.9176470588235297</v>
      </c>
      <c r="R73">
        <v>0</v>
      </c>
      <c r="S73">
        <v>2.0663101604278076</v>
      </c>
      <c r="T73">
        <v>11.978609625668451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12.66</v>
      </c>
      <c r="J74">
        <f>BYPL_EOD!AC74+BYPL_EOD!AD74</f>
        <v>6.93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33.659999999999997</v>
      </c>
      <c r="O74" s="154">
        <f t="shared" si="7"/>
        <v>-5.9999999999995168E-2</v>
      </c>
      <c r="P74">
        <v>12.637433155080215</v>
      </c>
      <c r="Q74">
        <v>6.9176470588235297</v>
      </c>
      <c r="R74">
        <v>0</v>
      </c>
      <c r="S74">
        <v>2.0663101604278076</v>
      </c>
      <c r="T74">
        <v>11.978609625668451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12.66</v>
      </c>
      <c r="J75">
        <f>BYPL_EOD!AC75+BYPL_EOD!AD75</f>
        <v>6.93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33.659999999999997</v>
      </c>
      <c r="O75" s="154">
        <f t="shared" si="7"/>
        <v>-5.9999999999995168E-2</v>
      </c>
      <c r="P75">
        <v>12.637433155080215</v>
      </c>
      <c r="Q75">
        <v>6.9176470588235297</v>
      </c>
      <c r="R75">
        <v>0</v>
      </c>
      <c r="S75">
        <v>2.0663101604278076</v>
      </c>
      <c r="T75">
        <v>11.978609625668451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-3.9999999999999147E-2</v>
      </c>
      <c r="P79">
        <v>13.274653579676674</v>
      </c>
      <c r="Q79">
        <v>7.2715935334872981</v>
      </c>
      <c r="R79">
        <v>0</v>
      </c>
      <c r="S79">
        <v>2.067609699769053</v>
      </c>
      <c r="T79">
        <v>11.986143187066975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34.64</v>
      </c>
      <c r="O80" s="154">
        <f t="shared" si="7"/>
        <v>-3.9999999999999147E-2</v>
      </c>
      <c r="P80">
        <v>13.274653579676674</v>
      </c>
      <c r="Q80">
        <v>7.2715935334872981</v>
      </c>
      <c r="R80">
        <v>0</v>
      </c>
      <c r="S80">
        <v>2.067609699769053</v>
      </c>
      <c r="T80">
        <v>11.986143187066975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34.64</v>
      </c>
      <c r="O81" s="154">
        <f t="shared" si="7"/>
        <v>-3.9999999999999147E-2</v>
      </c>
      <c r="P81">
        <v>13.274653579676674</v>
      </c>
      <c r="Q81">
        <v>7.2715935334872981</v>
      </c>
      <c r="R81">
        <v>0</v>
      </c>
      <c r="S81">
        <v>2.067609699769053</v>
      </c>
      <c r="T81">
        <v>11.986143187066975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34.64</v>
      </c>
      <c r="O82" s="154">
        <f t="shared" si="7"/>
        <v>-3.9999999999999147E-2</v>
      </c>
      <c r="P82">
        <v>13.274653579676674</v>
      </c>
      <c r="Q82">
        <v>7.2715935334872981</v>
      </c>
      <c r="R82">
        <v>0</v>
      </c>
      <c r="S82">
        <v>2.067609699769053</v>
      </c>
      <c r="T82">
        <v>11.986143187066975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6.61</v>
      </c>
      <c r="J83">
        <f>BYPL_EOD!AC83+BYPL_EOD!AD83</f>
        <v>15.11</v>
      </c>
      <c r="K83">
        <f>MES_EOD!AC83+MES_EOD!AD83</f>
        <v>0</v>
      </c>
      <c r="L83">
        <f>NDMC_EOD!AC83+NDMC_EOD!AD83</f>
        <v>1.95</v>
      </c>
      <c r="M83">
        <f>TPDDL_EOD!AC83+TPDDL_EOD!AD83</f>
        <v>11.33</v>
      </c>
      <c r="N83">
        <f t="shared" si="6"/>
        <v>35</v>
      </c>
      <c r="O83" s="154">
        <f t="shared" si="7"/>
        <v>-0.39999999999999858</v>
      </c>
      <c r="P83">
        <v>6.5344571428571436</v>
      </c>
      <c r="Q83">
        <v>14.937314285714287</v>
      </c>
      <c r="R83">
        <v>0</v>
      </c>
      <c r="S83">
        <v>1.9277142857142857</v>
      </c>
      <c r="T83">
        <v>11.200514285714286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6.61</v>
      </c>
      <c r="J84">
        <f>BYPL_EOD!AC84+BYPL_EOD!AD84</f>
        <v>15.11</v>
      </c>
      <c r="K84">
        <f>MES_EOD!AC84+MES_EOD!AD84</f>
        <v>0</v>
      </c>
      <c r="L84">
        <f>NDMC_EOD!AC84+NDMC_EOD!AD84</f>
        <v>1.95</v>
      </c>
      <c r="M84">
        <f>TPDDL_EOD!AC84+TPDDL_EOD!AD84</f>
        <v>11.33</v>
      </c>
      <c r="N84">
        <f t="shared" si="6"/>
        <v>35</v>
      </c>
      <c r="O84" s="154">
        <f t="shared" si="7"/>
        <v>-0.39999999999999858</v>
      </c>
      <c r="P84">
        <v>6.5344571428571436</v>
      </c>
      <c r="Q84">
        <v>14.937314285714287</v>
      </c>
      <c r="R84">
        <v>0</v>
      </c>
      <c r="S84">
        <v>1.9277142857142857</v>
      </c>
      <c r="T84">
        <v>11.200514285714286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34.64</v>
      </c>
      <c r="O85" s="154">
        <f t="shared" si="7"/>
        <v>-3.9999999999999147E-2</v>
      </c>
      <c r="P85">
        <v>13.274653579676674</v>
      </c>
      <c r="Q85">
        <v>7.2715935334872981</v>
      </c>
      <c r="R85">
        <v>0</v>
      </c>
      <c r="S85">
        <v>2.067609699769053</v>
      </c>
      <c r="T85">
        <v>11.986143187066975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34.64</v>
      </c>
      <c r="O86" s="154">
        <f t="shared" si="7"/>
        <v>-3.9999999999999147E-2</v>
      </c>
      <c r="P86">
        <v>13.274653579676674</v>
      </c>
      <c r="Q86">
        <v>7.2715935334872981</v>
      </c>
      <c r="R86">
        <v>0</v>
      </c>
      <c r="S86">
        <v>2.067609699769053</v>
      </c>
      <c r="T86">
        <v>11.986143187066975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34.64</v>
      </c>
      <c r="O87" s="154">
        <f t="shared" si="7"/>
        <v>-3.9999999999999147E-2</v>
      </c>
      <c r="P87">
        <v>13.274653579676674</v>
      </c>
      <c r="Q87">
        <v>7.2715935334872981</v>
      </c>
      <c r="R87">
        <v>0</v>
      </c>
      <c r="S87">
        <v>2.067609699769053</v>
      </c>
      <c r="T87">
        <v>11.986143187066975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34.64</v>
      </c>
      <c r="O88" s="154">
        <f t="shared" si="7"/>
        <v>-3.9999999999999147E-2</v>
      </c>
      <c r="P88">
        <v>13.274653579676674</v>
      </c>
      <c r="Q88">
        <v>7.2715935334872981</v>
      </c>
      <c r="R88">
        <v>0</v>
      </c>
      <c r="S88">
        <v>2.067609699769053</v>
      </c>
      <c r="T88">
        <v>11.986143187066975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34.64</v>
      </c>
      <c r="O89" s="154">
        <f t="shared" si="7"/>
        <v>-3.9999999999999147E-2</v>
      </c>
      <c r="P89">
        <v>13.274653579676674</v>
      </c>
      <c r="Q89">
        <v>7.2715935334872981</v>
      </c>
      <c r="R89">
        <v>0</v>
      </c>
      <c r="S89">
        <v>2.067609699769053</v>
      </c>
      <c r="T89">
        <v>11.986143187066975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34.64</v>
      </c>
      <c r="O90" s="154">
        <f t="shared" si="7"/>
        <v>-3.9999999999999147E-2</v>
      </c>
      <c r="P90">
        <v>13.274653579676674</v>
      </c>
      <c r="Q90">
        <v>7.2715935334872981</v>
      </c>
      <c r="R90">
        <v>0</v>
      </c>
      <c r="S90">
        <v>2.067609699769053</v>
      </c>
      <c r="T90">
        <v>11.986143187066975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-3.9999999999999147E-2</v>
      </c>
      <c r="P91">
        <v>13.274653579676674</v>
      </c>
      <c r="Q91">
        <v>7.2715935334872981</v>
      </c>
      <c r="R91">
        <v>0</v>
      </c>
      <c r="S91">
        <v>2.067609699769053</v>
      </c>
      <c r="T91">
        <v>11.986143187066975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34.64</v>
      </c>
      <c r="O95" s="154">
        <f t="shared" si="7"/>
        <v>-3.9999999999999147E-2</v>
      </c>
      <c r="P95">
        <v>13.274653579676674</v>
      </c>
      <c r="Q95">
        <v>7.2715935334872981</v>
      </c>
      <c r="R95">
        <v>0</v>
      </c>
      <c r="S95">
        <v>2.067609699769053</v>
      </c>
      <c r="T95">
        <v>11.986143187066975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34.64</v>
      </c>
      <c r="O96" s="154">
        <f t="shared" si="7"/>
        <v>-3.9999999999999147E-2</v>
      </c>
      <c r="P96">
        <v>13.274653579676674</v>
      </c>
      <c r="Q96">
        <v>7.2715935334872981</v>
      </c>
      <c r="R96">
        <v>0</v>
      </c>
      <c r="S96">
        <v>2.067609699769053</v>
      </c>
      <c r="T96">
        <v>11.986143187066975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34.64</v>
      </c>
      <c r="O97" s="154">
        <f t="shared" si="7"/>
        <v>-3.9999999999999147E-2</v>
      </c>
      <c r="P97">
        <v>13.274653579676674</v>
      </c>
      <c r="Q97">
        <v>7.2715935334872981</v>
      </c>
      <c r="R97">
        <v>0</v>
      </c>
      <c r="S97">
        <v>2.067609699769053</v>
      </c>
      <c r="T97">
        <v>11.986143187066975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34.64</v>
      </c>
      <c r="O98" s="154">
        <f t="shared" si="7"/>
        <v>-3.9999999999999147E-2</v>
      </c>
      <c r="P98">
        <v>13.274653579676674</v>
      </c>
      <c r="Q98">
        <v>7.2715935334872981</v>
      </c>
      <c r="R98">
        <v>0</v>
      </c>
      <c r="S98">
        <v>2.067609699769053</v>
      </c>
      <c r="T98">
        <v>11.986143187066975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0.81739999999999857</v>
      </c>
      <c r="E99" s="156">
        <f t="shared" si="12"/>
        <v>0</v>
      </c>
      <c r="F99" s="156">
        <f t="shared" si="12"/>
        <v>2.016</v>
      </c>
      <c r="G99" s="156">
        <f t="shared" si="12"/>
        <v>0.81739999999999857</v>
      </c>
      <c r="H99" s="156"/>
      <c r="I99" s="156">
        <f t="shared" si="12"/>
        <v>0.30737749999999964</v>
      </c>
      <c r="J99" s="156">
        <f t="shared" si="12"/>
        <v>0.17408499999999974</v>
      </c>
      <c r="K99" s="156">
        <f t="shared" si="12"/>
        <v>0</v>
      </c>
      <c r="L99" s="156">
        <f t="shared" si="12"/>
        <v>4.9619999999999893E-2</v>
      </c>
      <c r="M99" s="156">
        <f t="shared" si="12"/>
        <v>0.287665</v>
      </c>
      <c r="N99" s="156">
        <f t="shared" si="12"/>
        <v>0.81874749999999996</v>
      </c>
      <c r="O99" s="156">
        <f t="shared" si="12"/>
        <v>-1.3474999999999752E-3</v>
      </c>
      <c r="P99" s="156">
        <f t="shared" si="12"/>
        <v>0.30690639413609794</v>
      </c>
      <c r="Q99" s="156">
        <f t="shared" si="12"/>
        <v>0.17376135549514149</v>
      </c>
      <c r="R99" s="156">
        <f t="shared" si="12"/>
        <v>0</v>
      </c>
      <c r="S99" s="156">
        <f t="shared" si="12"/>
        <v>4.9538700191322331E-2</v>
      </c>
      <c r="T99" s="156">
        <f t="shared" si="12"/>
        <v>0.28719355017743797</v>
      </c>
      <c r="U99" s="156">
        <f t="shared" si="12"/>
        <v>0.81739999999999857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211.25</v>
      </c>
      <c r="E3">
        <f>BAWANA!AM3</f>
        <v>0</v>
      </c>
      <c r="F3">
        <f>(B3+C3)*0.8</f>
        <v>256</v>
      </c>
      <c r="G3">
        <f>(D3+E3)</f>
        <v>211.25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-28.370000000000005</v>
      </c>
      <c r="P3">
        <v>82.844347299891496</v>
      </c>
      <c r="Q3">
        <v>41.514742091645104</v>
      </c>
      <c r="R3">
        <v>4.8400070945663973</v>
      </c>
      <c r="S3">
        <v>24.164771304565562</v>
      </c>
      <c r="T3">
        <v>57.886132209331436</v>
      </c>
      <c r="U3" s="156">
        <f t="shared" ref="U3:U66" si="2">SUM(P3:T3)</f>
        <v>211.25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254.01999999999998</v>
      </c>
      <c r="E9">
        <f>BAWANA!AM9</f>
        <v>0</v>
      </c>
      <c r="F9">
        <f t="shared" si="4"/>
        <v>256</v>
      </c>
      <c r="G9">
        <f t="shared" si="5"/>
        <v>254.01999999999998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69.599999999999994</v>
      </c>
      <c r="N9">
        <f t="shared" si="0"/>
        <v>254.02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69.59999999999998</v>
      </c>
      <c r="U9" s="156">
        <f t="shared" si="2"/>
        <v>254.01999999999998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244.10000000000002</v>
      </c>
      <c r="E10">
        <f>BAWANA!AM10</f>
        <v>0</v>
      </c>
      <c r="F10">
        <f t="shared" si="4"/>
        <v>256</v>
      </c>
      <c r="G10">
        <f t="shared" si="5"/>
        <v>244.10000000000002</v>
      </c>
      <c r="H10" s="154"/>
      <c r="I10">
        <f>BRPL_EOD!AK10+BRPL_EOD!AL10</f>
        <v>99.62</v>
      </c>
      <c r="J10">
        <f>BYPL_EOD!AK10+BYPL_EOD!AL10</f>
        <v>40</v>
      </c>
      <c r="K10">
        <f>MES_EOD!AK10+MES_EOD!AL10</f>
        <v>5.82</v>
      </c>
      <c r="L10">
        <f>NDMC_EOD!AK10+NDMC_EOD!AL10</f>
        <v>29.06</v>
      </c>
      <c r="M10">
        <f>TPDDL_EOD!AK10+TPDDL_EOD!AL10</f>
        <v>69.599999999999994</v>
      </c>
      <c r="N10">
        <f t="shared" si="0"/>
        <v>244.1</v>
      </c>
      <c r="O10" s="154">
        <f t="shared" si="1"/>
        <v>0</v>
      </c>
      <c r="P10">
        <v>99.620000000000019</v>
      </c>
      <c r="Q10">
        <v>40.000000000000007</v>
      </c>
      <c r="R10">
        <v>5.8200000000000012</v>
      </c>
      <c r="S10">
        <v>29.060000000000002</v>
      </c>
      <c r="T10">
        <v>69.600000000000009</v>
      </c>
      <c r="U10" s="156">
        <f t="shared" si="2"/>
        <v>244.10000000000002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224.5</v>
      </c>
      <c r="E11">
        <f>BAWANA!AM11</f>
        <v>0</v>
      </c>
      <c r="F11">
        <f t="shared" si="4"/>
        <v>256</v>
      </c>
      <c r="G11">
        <f t="shared" si="5"/>
        <v>224.5</v>
      </c>
      <c r="H11" s="154"/>
      <c r="I11">
        <f>BRPL_EOD!AK11+BRPL_EOD!AL11</f>
        <v>99.62</v>
      </c>
      <c r="J11">
        <f>BYPL_EOD!AK11+BYPL_EOD!AL11</f>
        <v>40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224.5</v>
      </c>
      <c r="O11" s="154">
        <f t="shared" si="1"/>
        <v>0</v>
      </c>
      <c r="P11">
        <v>99.62</v>
      </c>
      <c r="Q11">
        <v>40</v>
      </c>
      <c r="R11">
        <v>5.82</v>
      </c>
      <c r="S11">
        <v>29.06</v>
      </c>
      <c r="T11">
        <v>50</v>
      </c>
      <c r="U11" s="156">
        <f t="shared" si="2"/>
        <v>224.5</v>
      </c>
      <c r="V11" s="154">
        <f t="shared" si="3"/>
        <v>0</v>
      </c>
      <c r="Y11">
        <f>BAWANA!AW11+BAWANA!AX11</f>
        <v>32</v>
      </c>
      <c r="Z11">
        <f>BAWANA!BD11+BAWANA!BE11</f>
        <v>13.5</v>
      </c>
      <c r="AA11">
        <f>BAWANA!X11+BAWANA!Y11</f>
        <v>32</v>
      </c>
      <c r="AB11">
        <f>BAWANA!AE11+BAWANA!AF11</f>
        <v>13.5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224.5</v>
      </c>
      <c r="E12">
        <f>BAWANA!AM12</f>
        <v>0</v>
      </c>
      <c r="F12">
        <f t="shared" si="4"/>
        <v>256</v>
      </c>
      <c r="G12">
        <f t="shared" si="5"/>
        <v>224.5</v>
      </c>
      <c r="H12" s="154"/>
      <c r="I12">
        <f>BRPL_EOD!AK12+BRPL_EOD!AL12</f>
        <v>99.62</v>
      </c>
      <c r="J12">
        <f>BYPL_EOD!AK12+BYPL_EOD!AL12</f>
        <v>40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224.5</v>
      </c>
      <c r="O12" s="154">
        <f t="shared" si="1"/>
        <v>0</v>
      </c>
      <c r="P12">
        <v>99.62</v>
      </c>
      <c r="Q12">
        <v>40</v>
      </c>
      <c r="R12">
        <v>5.82</v>
      </c>
      <c r="S12">
        <v>29.06</v>
      </c>
      <c r="T12">
        <v>50</v>
      </c>
      <c r="U12" s="156">
        <f t="shared" si="2"/>
        <v>224.5</v>
      </c>
      <c r="V12" s="154">
        <f t="shared" si="3"/>
        <v>0</v>
      </c>
      <c r="Y12">
        <f>BAWANA!AW12+BAWANA!AX12</f>
        <v>32</v>
      </c>
      <c r="Z12">
        <f>BAWANA!BD12+BAWANA!BE12</f>
        <v>13.5</v>
      </c>
      <c r="AA12">
        <f>BAWANA!X12+BAWANA!Y12</f>
        <v>32</v>
      </c>
      <c r="AB12">
        <f>BAWANA!AE12+BAWANA!AF12</f>
        <v>13.5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224.5</v>
      </c>
      <c r="E13">
        <f>BAWANA!AM13</f>
        <v>0</v>
      </c>
      <c r="F13">
        <f t="shared" si="4"/>
        <v>256</v>
      </c>
      <c r="G13">
        <f t="shared" si="5"/>
        <v>224.5</v>
      </c>
      <c r="H13" s="154"/>
      <c r="I13">
        <f>BRPL_EOD!AK13+BRPL_EOD!AL13</f>
        <v>99.62</v>
      </c>
      <c r="J13">
        <f>BYPL_EOD!AK13+BYPL_EOD!AL13</f>
        <v>40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224.5</v>
      </c>
      <c r="O13" s="154">
        <f t="shared" si="1"/>
        <v>0</v>
      </c>
      <c r="P13">
        <v>99.62</v>
      </c>
      <c r="Q13">
        <v>40</v>
      </c>
      <c r="R13">
        <v>5.82</v>
      </c>
      <c r="S13">
        <v>29.06</v>
      </c>
      <c r="T13">
        <v>50</v>
      </c>
      <c r="U13" s="156">
        <f t="shared" si="2"/>
        <v>224.5</v>
      </c>
      <c r="V13" s="154">
        <f t="shared" si="3"/>
        <v>0</v>
      </c>
      <c r="Y13">
        <f>BAWANA!AW13+BAWANA!AX13</f>
        <v>32</v>
      </c>
      <c r="Z13">
        <f>BAWANA!BD13+BAWANA!BE13</f>
        <v>13.5</v>
      </c>
      <c r="AA13">
        <f>BAWANA!X13+BAWANA!Y13</f>
        <v>32</v>
      </c>
      <c r="AB13">
        <f>BAWANA!AE13+BAWANA!AF13</f>
        <v>13.5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224.5</v>
      </c>
      <c r="E14">
        <f>BAWANA!AM14</f>
        <v>0</v>
      </c>
      <c r="F14">
        <f t="shared" si="4"/>
        <v>256</v>
      </c>
      <c r="G14">
        <f t="shared" si="5"/>
        <v>224.5</v>
      </c>
      <c r="H14" s="154"/>
      <c r="I14">
        <f>BRPL_EOD!AK14+BRPL_EOD!AL14</f>
        <v>99.62</v>
      </c>
      <c r="J14">
        <f>BYPL_EOD!AK14+BYPL_EOD!AL14</f>
        <v>40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224.5</v>
      </c>
      <c r="O14" s="154">
        <f t="shared" si="1"/>
        <v>0</v>
      </c>
      <c r="P14">
        <v>99.62</v>
      </c>
      <c r="Q14">
        <v>40</v>
      </c>
      <c r="R14">
        <v>5.82</v>
      </c>
      <c r="S14">
        <v>29.06</v>
      </c>
      <c r="T14">
        <v>50</v>
      </c>
      <c r="U14" s="156">
        <f t="shared" si="2"/>
        <v>224.5</v>
      </c>
      <c r="V14" s="154">
        <f t="shared" si="3"/>
        <v>0</v>
      </c>
      <c r="Y14">
        <f>BAWANA!AW14+BAWANA!AX14</f>
        <v>32</v>
      </c>
      <c r="Z14">
        <f>BAWANA!BD14+BAWANA!BE14</f>
        <v>13.5</v>
      </c>
      <c r="AA14">
        <f>BAWANA!X14+BAWANA!Y14</f>
        <v>32</v>
      </c>
      <c r="AB14">
        <f>BAWANA!AE14+BAWANA!AF14</f>
        <v>13.5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224.5</v>
      </c>
      <c r="E15">
        <f>BAWANA!AM15</f>
        <v>0</v>
      </c>
      <c r="F15">
        <f t="shared" si="4"/>
        <v>256</v>
      </c>
      <c r="G15">
        <f t="shared" si="5"/>
        <v>224.5</v>
      </c>
      <c r="H15" s="154"/>
      <c r="I15">
        <f>BRPL_EOD!AK15+BRPL_EOD!AL15</f>
        <v>99.62</v>
      </c>
      <c r="J15">
        <f>BYPL_EOD!AK15+BYPL_EOD!AL15</f>
        <v>40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224.5</v>
      </c>
      <c r="O15" s="154">
        <f t="shared" si="1"/>
        <v>0</v>
      </c>
      <c r="P15">
        <v>99.62</v>
      </c>
      <c r="Q15">
        <v>40</v>
      </c>
      <c r="R15">
        <v>5.82</v>
      </c>
      <c r="S15">
        <v>29.06</v>
      </c>
      <c r="T15">
        <v>50</v>
      </c>
      <c r="U15" s="156">
        <f t="shared" si="2"/>
        <v>224.5</v>
      </c>
      <c r="V15" s="154">
        <f t="shared" si="3"/>
        <v>0</v>
      </c>
      <c r="Y15">
        <f>BAWANA!AW15+BAWANA!AX15</f>
        <v>32</v>
      </c>
      <c r="Z15">
        <f>BAWANA!BD15+BAWANA!BE15</f>
        <v>13.5</v>
      </c>
      <c r="AA15">
        <f>BAWANA!X15+BAWANA!Y15</f>
        <v>32</v>
      </c>
      <c r="AB15">
        <f>BAWANA!AE15+BAWANA!AF15</f>
        <v>13.5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224.5</v>
      </c>
      <c r="E16">
        <f>BAWANA!AM16</f>
        <v>0</v>
      </c>
      <c r="F16">
        <f t="shared" si="4"/>
        <v>256</v>
      </c>
      <c r="G16">
        <f t="shared" si="5"/>
        <v>224.5</v>
      </c>
      <c r="H16" s="154"/>
      <c r="I16">
        <f>BRPL_EOD!AK16+BRPL_EOD!AL16</f>
        <v>99.62</v>
      </c>
      <c r="J16">
        <f>BYPL_EOD!AK16+BYPL_EOD!AL16</f>
        <v>40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224.5</v>
      </c>
      <c r="O16" s="154">
        <f t="shared" si="1"/>
        <v>0</v>
      </c>
      <c r="P16">
        <v>99.62</v>
      </c>
      <c r="Q16">
        <v>40</v>
      </c>
      <c r="R16">
        <v>5.82</v>
      </c>
      <c r="S16">
        <v>29.06</v>
      </c>
      <c r="T16">
        <v>50</v>
      </c>
      <c r="U16" s="156">
        <f t="shared" si="2"/>
        <v>224.5</v>
      </c>
      <c r="V16" s="154">
        <f t="shared" si="3"/>
        <v>0</v>
      </c>
      <c r="Y16">
        <f>BAWANA!AW16+BAWANA!AX16</f>
        <v>32</v>
      </c>
      <c r="Z16">
        <f>BAWANA!BD16+BAWANA!BE16</f>
        <v>13.5</v>
      </c>
      <c r="AA16">
        <f>BAWANA!X16+BAWANA!Y16</f>
        <v>32</v>
      </c>
      <c r="AB16">
        <f>BAWANA!AE16+BAWANA!AF16</f>
        <v>13.5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224.5</v>
      </c>
      <c r="E17">
        <f>BAWANA!AM17</f>
        <v>0</v>
      </c>
      <c r="F17">
        <f t="shared" si="4"/>
        <v>256</v>
      </c>
      <c r="G17">
        <f t="shared" si="5"/>
        <v>224.5</v>
      </c>
      <c r="H17" s="154"/>
      <c r="I17">
        <f>BRPL_EOD!AK17+BRPL_EOD!AL17</f>
        <v>99.62</v>
      </c>
      <c r="J17">
        <f>BYPL_EOD!AK17+BYPL_EOD!AL17</f>
        <v>40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224.5</v>
      </c>
      <c r="O17" s="154">
        <f t="shared" si="1"/>
        <v>0</v>
      </c>
      <c r="P17">
        <v>99.62</v>
      </c>
      <c r="Q17">
        <v>40</v>
      </c>
      <c r="R17">
        <v>5.82</v>
      </c>
      <c r="S17">
        <v>29.06</v>
      </c>
      <c r="T17">
        <v>50</v>
      </c>
      <c r="U17" s="156">
        <f t="shared" si="2"/>
        <v>224.5</v>
      </c>
      <c r="V17" s="154">
        <f t="shared" si="3"/>
        <v>0</v>
      </c>
      <c r="Y17">
        <f>BAWANA!AW17+BAWANA!AX17</f>
        <v>32</v>
      </c>
      <c r="Z17">
        <f>BAWANA!BD17+BAWANA!BE17</f>
        <v>13.5</v>
      </c>
      <c r="AA17">
        <f>BAWANA!X17+BAWANA!Y17</f>
        <v>32</v>
      </c>
      <c r="AB17">
        <f>BAWANA!AE17+BAWANA!AF17</f>
        <v>13.5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224.5</v>
      </c>
      <c r="E18">
        <f>BAWANA!AM18</f>
        <v>0</v>
      </c>
      <c r="F18">
        <f t="shared" si="4"/>
        <v>256</v>
      </c>
      <c r="G18">
        <f t="shared" si="5"/>
        <v>224.5</v>
      </c>
      <c r="H18" s="154"/>
      <c r="I18">
        <f>BRPL_EOD!AK18+BRPL_EOD!AL18</f>
        <v>99.62</v>
      </c>
      <c r="J18">
        <f>BYPL_EOD!AK18+BYPL_EOD!AL18</f>
        <v>40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224.5</v>
      </c>
      <c r="O18" s="154">
        <f t="shared" si="1"/>
        <v>0</v>
      </c>
      <c r="P18">
        <v>99.62</v>
      </c>
      <c r="Q18">
        <v>40</v>
      </c>
      <c r="R18">
        <v>5.82</v>
      </c>
      <c r="S18">
        <v>29.06</v>
      </c>
      <c r="T18">
        <v>50</v>
      </c>
      <c r="U18" s="156">
        <f t="shared" si="2"/>
        <v>224.5</v>
      </c>
      <c r="V18" s="154">
        <f t="shared" si="3"/>
        <v>0</v>
      </c>
      <c r="Y18">
        <f>BAWANA!AW18+BAWANA!AX18</f>
        <v>32</v>
      </c>
      <c r="Z18">
        <f>BAWANA!BD18+BAWANA!BE18</f>
        <v>13.5</v>
      </c>
      <c r="AA18">
        <f>BAWANA!X18+BAWANA!Y18</f>
        <v>32</v>
      </c>
      <c r="AB18">
        <f>BAWANA!AE18+BAWANA!AF18</f>
        <v>13.5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224.5</v>
      </c>
      <c r="E19">
        <f>BAWANA!AM19</f>
        <v>0</v>
      </c>
      <c r="F19">
        <f t="shared" si="4"/>
        <v>256</v>
      </c>
      <c r="G19">
        <f t="shared" si="5"/>
        <v>224.5</v>
      </c>
      <c r="H19" s="154"/>
      <c r="I19">
        <f>BRPL_EOD!AK19+BRPL_EOD!AL19</f>
        <v>99.62</v>
      </c>
      <c r="J19">
        <f>BYPL_EOD!AK19+BYPL_EOD!AL19</f>
        <v>40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224.5</v>
      </c>
      <c r="O19" s="154">
        <f t="shared" si="1"/>
        <v>0</v>
      </c>
      <c r="P19">
        <v>99.62</v>
      </c>
      <c r="Q19">
        <v>40</v>
      </c>
      <c r="R19">
        <v>5.82</v>
      </c>
      <c r="S19">
        <v>29.06</v>
      </c>
      <c r="T19">
        <v>50</v>
      </c>
      <c r="U19" s="156">
        <f t="shared" si="2"/>
        <v>224.5</v>
      </c>
      <c r="V19" s="154">
        <f t="shared" si="3"/>
        <v>0</v>
      </c>
      <c r="Y19">
        <f>BAWANA!AW19+BAWANA!AX19</f>
        <v>32</v>
      </c>
      <c r="Z19">
        <f>BAWANA!BD19+BAWANA!BE19</f>
        <v>13.5</v>
      </c>
      <c r="AA19">
        <f>BAWANA!X19+BAWANA!Y19</f>
        <v>32</v>
      </c>
      <c r="AB19">
        <f>BAWANA!AE19+BAWANA!AF19</f>
        <v>13.5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224.5</v>
      </c>
      <c r="E20">
        <f>BAWANA!AM20</f>
        <v>0</v>
      </c>
      <c r="F20">
        <f t="shared" si="4"/>
        <v>256</v>
      </c>
      <c r="G20">
        <f t="shared" si="5"/>
        <v>224.5</v>
      </c>
      <c r="H20" s="154"/>
      <c r="I20">
        <f>BRPL_EOD!AK20+BRPL_EOD!AL20</f>
        <v>99.62</v>
      </c>
      <c r="J20">
        <f>BYPL_EOD!AK20+BYPL_EOD!AL20</f>
        <v>40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224.5</v>
      </c>
      <c r="O20" s="154">
        <f t="shared" si="1"/>
        <v>0</v>
      </c>
      <c r="P20">
        <v>99.62</v>
      </c>
      <c r="Q20">
        <v>40</v>
      </c>
      <c r="R20">
        <v>5.82</v>
      </c>
      <c r="S20">
        <v>29.06</v>
      </c>
      <c r="T20">
        <v>50</v>
      </c>
      <c r="U20" s="156">
        <f t="shared" si="2"/>
        <v>224.5</v>
      </c>
      <c r="V20" s="154">
        <f t="shared" si="3"/>
        <v>0</v>
      </c>
      <c r="Y20">
        <f>BAWANA!AW20+BAWANA!AX20</f>
        <v>32</v>
      </c>
      <c r="Z20">
        <f>BAWANA!BD20+BAWANA!BE20</f>
        <v>13.5</v>
      </c>
      <c r="AA20">
        <f>BAWANA!X20+BAWANA!Y20</f>
        <v>32</v>
      </c>
      <c r="AB20">
        <f>BAWANA!AE20+BAWANA!AF20</f>
        <v>13.5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224.5</v>
      </c>
      <c r="E21">
        <f>BAWANA!AM21</f>
        <v>0</v>
      </c>
      <c r="F21">
        <f t="shared" si="4"/>
        <v>256</v>
      </c>
      <c r="G21">
        <f t="shared" si="5"/>
        <v>224.5</v>
      </c>
      <c r="H21" s="154"/>
      <c r="I21">
        <f>BRPL_EOD!AK21+BRPL_EOD!AL21</f>
        <v>99.62</v>
      </c>
      <c r="J21">
        <f>BYPL_EOD!AK21+BYPL_EOD!AL21</f>
        <v>40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224.5</v>
      </c>
      <c r="O21" s="154">
        <f t="shared" si="1"/>
        <v>0</v>
      </c>
      <c r="P21">
        <v>99.62</v>
      </c>
      <c r="Q21">
        <v>40</v>
      </c>
      <c r="R21">
        <v>5.82</v>
      </c>
      <c r="S21">
        <v>29.06</v>
      </c>
      <c r="T21">
        <v>50</v>
      </c>
      <c r="U21" s="156">
        <f t="shared" si="2"/>
        <v>224.5</v>
      </c>
      <c r="V21" s="154">
        <f t="shared" si="3"/>
        <v>0</v>
      </c>
      <c r="Y21">
        <f>BAWANA!AW21+BAWANA!AX21</f>
        <v>32</v>
      </c>
      <c r="Z21">
        <f>BAWANA!BD21+BAWANA!BE21</f>
        <v>13.5</v>
      </c>
      <c r="AA21">
        <f>BAWANA!X21+BAWANA!Y21</f>
        <v>32</v>
      </c>
      <c r="AB21">
        <f>BAWANA!AE21+BAWANA!AF21</f>
        <v>13.5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224.5</v>
      </c>
      <c r="E22">
        <f>BAWANA!AM22</f>
        <v>0</v>
      </c>
      <c r="F22">
        <f t="shared" si="4"/>
        <v>256</v>
      </c>
      <c r="G22">
        <f t="shared" si="5"/>
        <v>224.5</v>
      </c>
      <c r="H22" s="154"/>
      <c r="I22">
        <f>BRPL_EOD!AK22+BRPL_EOD!AL22</f>
        <v>99.62</v>
      </c>
      <c r="J22">
        <f>BYPL_EOD!AK22+BYPL_EOD!AL22</f>
        <v>40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224.5</v>
      </c>
      <c r="O22" s="154">
        <f t="shared" si="1"/>
        <v>0</v>
      </c>
      <c r="P22">
        <v>99.62</v>
      </c>
      <c r="Q22">
        <v>40</v>
      </c>
      <c r="R22">
        <v>5.82</v>
      </c>
      <c r="S22">
        <v>29.06</v>
      </c>
      <c r="T22">
        <v>50</v>
      </c>
      <c r="U22" s="156">
        <f t="shared" si="2"/>
        <v>224.5</v>
      </c>
      <c r="V22" s="154">
        <f t="shared" si="3"/>
        <v>0</v>
      </c>
      <c r="Y22">
        <f>BAWANA!AW22+BAWANA!AX22</f>
        <v>32</v>
      </c>
      <c r="Z22">
        <f>BAWANA!BD22+BAWANA!BE22</f>
        <v>13.5</v>
      </c>
      <c r="AA22">
        <f>BAWANA!X22+BAWANA!Y22</f>
        <v>32</v>
      </c>
      <c r="AB22">
        <f>BAWANA!AE22+BAWANA!AF22</f>
        <v>13.5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</v>
      </c>
      <c r="E25">
        <f>BAWANA!AM25</f>
        <v>0</v>
      </c>
      <c r="F25">
        <f t="shared" si="4"/>
        <v>256</v>
      </c>
      <c r="G25">
        <f t="shared" si="5"/>
        <v>234.42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49.999999999999993</v>
      </c>
      <c r="U25" s="156">
        <f t="shared" si="2"/>
        <v>234.42</v>
      </c>
      <c r="V25" s="154">
        <f t="shared" si="3"/>
        <v>0</v>
      </c>
      <c r="Y25">
        <f>BAWANA!AW25+BAWANA!AX25</f>
        <v>32</v>
      </c>
      <c r="Z25">
        <f>BAWANA!BD25+BAWANA!BE25</f>
        <v>3.58</v>
      </c>
      <c r="AA25">
        <f>BAWANA!X25+BAWANA!Y25</f>
        <v>32</v>
      </c>
      <c r="AB25">
        <f>BAWANA!AE25+BAWANA!AF25</f>
        <v>3.58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</v>
      </c>
      <c r="E26">
        <f>BAWANA!AM26</f>
        <v>0</v>
      </c>
      <c r="F26">
        <f t="shared" si="4"/>
        <v>256</v>
      </c>
      <c r="G26">
        <f t="shared" si="5"/>
        <v>234.42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49.999999999999993</v>
      </c>
      <c r="U26" s="156">
        <f t="shared" si="2"/>
        <v>234.42</v>
      </c>
      <c r="V26" s="154">
        <f t="shared" si="3"/>
        <v>0</v>
      </c>
      <c r="Y26">
        <f>BAWANA!AW26+BAWANA!AX26</f>
        <v>32</v>
      </c>
      <c r="Z26">
        <f>BAWANA!BD26+BAWANA!BE26</f>
        <v>3.58</v>
      </c>
      <c r="AA26">
        <f>BAWANA!X26+BAWANA!Y26</f>
        <v>32</v>
      </c>
      <c r="AB26">
        <f>BAWANA!AE26+BAWANA!AF26</f>
        <v>3.58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</v>
      </c>
      <c r="E31">
        <f>BAWANA!AM31</f>
        <v>0</v>
      </c>
      <c r="F31">
        <f t="shared" si="4"/>
        <v>256</v>
      </c>
      <c r="G31">
        <f t="shared" si="5"/>
        <v>234.42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49.999999999999993</v>
      </c>
      <c r="U31" s="156">
        <f t="shared" si="2"/>
        <v>234.42</v>
      </c>
      <c r="V31" s="154">
        <f t="shared" si="3"/>
        <v>0</v>
      </c>
      <c r="Y31">
        <f>BAWANA!AW31+BAWANA!AX31</f>
        <v>32</v>
      </c>
      <c r="Z31">
        <f>BAWANA!BD31+BAWANA!BE31</f>
        <v>3.58</v>
      </c>
      <c r="AA31">
        <f>BAWANA!X31+BAWANA!Y31</f>
        <v>32</v>
      </c>
      <c r="AB31">
        <f>BAWANA!AE31+BAWANA!AF31</f>
        <v>3.58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213.64</v>
      </c>
      <c r="E32">
        <f>BAWANA!AM32</f>
        <v>0</v>
      </c>
      <c r="F32">
        <f t="shared" si="4"/>
        <v>256</v>
      </c>
      <c r="G32">
        <f t="shared" si="5"/>
        <v>213.64</v>
      </c>
      <c r="H32" s="154"/>
      <c r="I32">
        <f>BRPL_EOD!AK32+BRPL_EOD!AL32</f>
        <v>75.84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52.99</v>
      </c>
      <c r="N32">
        <f t="shared" si="0"/>
        <v>213.63000000000002</v>
      </c>
      <c r="O32" s="154">
        <f t="shared" si="1"/>
        <v>9.9999999999624833E-3</v>
      </c>
      <c r="P32">
        <v>75.844861772541364</v>
      </c>
      <c r="Q32">
        <v>49.92</v>
      </c>
      <c r="R32">
        <v>5.8202726393255348</v>
      </c>
      <c r="S32">
        <v>29.061468766371647</v>
      </c>
      <c r="T32">
        <v>52.993396821761415</v>
      </c>
      <c r="U32" s="156">
        <f t="shared" si="2"/>
        <v>213.63999999999996</v>
      </c>
      <c r="V32" s="154">
        <f t="shared" si="3"/>
        <v>0</v>
      </c>
      <c r="Y32">
        <f>BAWANA!AW32+BAWANA!AX32</f>
        <v>32</v>
      </c>
      <c r="Z32">
        <f>BAWANA!BD32+BAWANA!BE32</f>
        <v>24.36</v>
      </c>
      <c r="AA32">
        <f>BAWANA!X32+BAWANA!Y32</f>
        <v>32</v>
      </c>
      <c r="AB32">
        <f>BAWANA!AE32+BAWANA!AF32</f>
        <v>24.36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213.64</v>
      </c>
      <c r="E33">
        <f>BAWANA!AM33</f>
        <v>0</v>
      </c>
      <c r="F33">
        <f t="shared" si="4"/>
        <v>256</v>
      </c>
      <c r="G33">
        <f t="shared" si="5"/>
        <v>213.64</v>
      </c>
      <c r="H33" s="154"/>
      <c r="I33">
        <f>BRPL_EOD!AK33+BRPL_EOD!AL33</f>
        <v>75.84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52.99</v>
      </c>
      <c r="N33">
        <f t="shared" si="0"/>
        <v>213.63000000000002</v>
      </c>
      <c r="O33" s="154">
        <f t="shared" si="1"/>
        <v>9.9999999999624833E-3</v>
      </c>
      <c r="P33">
        <v>75.844861772541364</v>
      </c>
      <c r="Q33">
        <v>49.92</v>
      </c>
      <c r="R33">
        <v>5.8202726393255348</v>
      </c>
      <c r="S33">
        <v>29.061468766371647</v>
      </c>
      <c r="T33">
        <v>52.993396821761415</v>
      </c>
      <c r="U33" s="156">
        <f t="shared" si="2"/>
        <v>213.63999999999996</v>
      </c>
      <c r="V33" s="154">
        <f t="shared" si="3"/>
        <v>0</v>
      </c>
      <c r="Y33">
        <f>BAWANA!AW33+BAWANA!AX33</f>
        <v>32</v>
      </c>
      <c r="Z33">
        <f>BAWANA!BD33+BAWANA!BE33</f>
        <v>24.36</v>
      </c>
      <c r="AA33">
        <f>BAWANA!X33+BAWANA!Y33</f>
        <v>32</v>
      </c>
      <c r="AB33">
        <f>BAWANA!AE33+BAWANA!AF33</f>
        <v>24.36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212.12</v>
      </c>
      <c r="E34">
        <f>BAWANA!AM34</f>
        <v>0</v>
      </c>
      <c r="F34">
        <f t="shared" si="4"/>
        <v>256</v>
      </c>
      <c r="G34">
        <f t="shared" si="5"/>
        <v>212.12</v>
      </c>
      <c r="H34" s="154"/>
      <c r="I34">
        <f>BRPL_EOD!AK34+BRPL_EOD!AL34</f>
        <v>80.569999999999993</v>
      </c>
      <c r="J34">
        <f>BYPL_EOD!AK34+BYPL_EOD!AL34</f>
        <v>40.369999999999997</v>
      </c>
      <c r="K34">
        <f>MES_EOD!AK34+MES_EOD!AL34</f>
        <v>5.82</v>
      </c>
      <c r="L34">
        <f>NDMC_EOD!AK34+NDMC_EOD!AL34</f>
        <v>29.06</v>
      </c>
      <c r="M34">
        <f>TPDDL_EOD!AK34+TPDDL_EOD!AL34</f>
        <v>56.29</v>
      </c>
      <c r="N34">
        <f t="shared" si="0"/>
        <v>212.10999999999999</v>
      </c>
      <c r="O34" s="154">
        <f t="shared" si="1"/>
        <v>1.0000000000019327E-2</v>
      </c>
      <c r="P34">
        <v>80.573798500777897</v>
      </c>
      <c r="Q34">
        <v>40.371903257743625</v>
      </c>
      <c r="R34">
        <v>5.8202743859318282</v>
      </c>
      <c r="S34">
        <v>29.061370043845177</v>
      </c>
      <c r="T34">
        <v>56.292653811701477</v>
      </c>
      <c r="U34" s="156">
        <f t="shared" si="2"/>
        <v>212.12</v>
      </c>
      <c r="V34" s="154">
        <f t="shared" si="3"/>
        <v>0</v>
      </c>
      <c r="Y34">
        <f>BAWANA!AW34+BAWANA!AX34</f>
        <v>32</v>
      </c>
      <c r="Z34">
        <f>BAWANA!BD34+BAWANA!BE34</f>
        <v>25.88</v>
      </c>
      <c r="AA34">
        <f>BAWANA!X34+BAWANA!Y34</f>
        <v>32</v>
      </c>
      <c r="AB34">
        <f>BAWANA!AE34+BAWANA!AF34</f>
        <v>25.88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212.12</v>
      </c>
      <c r="E35">
        <f>BAWANA!AM35</f>
        <v>0</v>
      </c>
      <c r="F35">
        <f t="shared" si="4"/>
        <v>256</v>
      </c>
      <c r="G35">
        <f t="shared" si="5"/>
        <v>212.12</v>
      </c>
      <c r="H35" s="154"/>
      <c r="I35">
        <f>BRPL_EOD!AK35+BRPL_EOD!AL35</f>
        <v>80.569999999999993</v>
      </c>
      <c r="J35">
        <f>BYPL_EOD!AK35+BYPL_EOD!AL35</f>
        <v>40.369999999999997</v>
      </c>
      <c r="K35">
        <f>MES_EOD!AK35+MES_EOD!AL35</f>
        <v>5.82</v>
      </c>
      <c r="L35">
        <f>NDMC_EOD!AK35+NDMC_EOD!AL35</f>
        <v>29.06</v>
      </c>
      <c r="M35">
        <f>TPDDL_EOD!AK35+TPDDL_EOD!AL35</f>
        <v>56.29</v>
      </c>
      <c r="N35">
        <f t="shared" si="0"/>
        <v>212.10999999999999</v>
      </c>
      <c r="O35" s="154">
        <f t="shared" si="1"/>
        <v>1.0000000000019327E-2</v>
      </c>
      <c r="P35">
        <v>80.573798500777897</v>
      </c>
      <c r="Q35">
        <v>40.371903257743625</v>
      </c>
      <c r="R35">
        <v>5.8202743859318282</v>
      </c>
      <c r="S35">
        <v>29.061370043845177</v>
      </c>
      <c r="T35">
        <v>56.292653811701477</v>
      </c>
      <c r="U35" s="156">
        <f t="shared" si="2"/>
        <v>212.12</v>
      </c>
      <c r="V35" s="154">
        <f t="shared" si="3"/>
        <v>0</v>
      </c>
      <c r="Y35">
        <f>BAWANA!AW35+BAWANA!AX35</f>
        <v>32</v>
      </c>
      <c r="Z35">
        <f>BAWANA!BD35+BAWANA!BE35</f>
        <v>25.88</v>
      </c>
      <c r="AA35">
        <f>BAWANA!X35+BAWANA!Y35</f>
        <v>32</v>
      </c>
      <c r="AB35">
        <f>BAWANA!AE35+BAWANA!AF35</f>
        <v>25.88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212.12</v>
      </c>
      <c r="E36">
        <f>BAWANA!AM36</f>
        <v>0</v>
      </c>
      <c r="F36">
        <f t="shared" si="4"/>
        <v>256</v>
      </c>
      <c r="G36">
        <f t="shared" si="5"/>
        <v>212.12</v>
      </c>
      <c r="H36" s="154"/>
      <c r="I36">
        <f>BRPL_EOD!AK36+BRPL_EOD!AL36</f>
        <v>80.569999999999993</v>
      </c>
      <c r="J36">
        <f>BYPL_EOD!AK36+BYPL_EOD!AL36</f>
        <v>40.369999999999997</v>
      </c>
      <c r="K36">
        <f>MES_EOD!AK36+MES_EOD!AL36</f>
        <v>5.82</v>
      </c>
      <c r="L36">
        <f>NDMC_EOD!AK36+NDMC_EOD!AL36</f>
        <v>29.06</v>
      </c>
      <c r="M36">
        <f>TPDDL_EOD!AK36+TPDDL_EOD!AL36</f>
        <v>56.29</v>
      </c>
      <c r="N36">
        <f t="shared" si="0"/>
        <v>212.10999999999999</v>
      </c>
      <c r="O36" s="154">
        <f t="shared" si="1"/>
        <v>1.0000000000019327E-2</v>
      </c>
      <c r="P36">
        <v>80.573798500777897</v>
      </c>
      <c r="Q36">
        <v>40.371903257743625</v>
      </c>
      <c r="R36">
        <v>5.8202743859318282</v>
      </c>
      <c r="S36">
        <v>29.061370043845177</v>
      </c>
      <c r="T36">
        <v>56.292653811701477</v>
      </c>
      <c r="U36" s="156">
        <f t="shared" si="2"/>
        <v>212.12</v>
      </c>
      <c r="V36" s="154">
        <f t="shared" si="3"/>
        <v>0</v>
      </c>
      <c r="Y36">
        <f>BAWANA!AW36+BAWANA!AX36</f>
        <v>32</v>
      </c>
      <c r="Z36">
        <f>BAWANA!BD36+BAWANA!BE36</f>
        <v>25.88</v>
      </c>
      <c r="AA36">
        <f>BAWANA!X36+BAWANA!Y36</f>
        <v>32</v>
      </c>
      <c r="AB36">
        <f>BAWANA!AE36+BAWANA!AF36</f>
        <v>25.88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216.86</v>
      </c>
      <c r="E37">
        <f>BAWANA!AM37</f>
        <v>0</v>
      </c>
      <c r="F37">
        <f t="shared" si="4"/>
        <v>256</v>
      </c>
      <c r="G37">
        <f t="shared" si="5"/>
        <v>216.86</v>
      </c>
      <c r="H37" s="154"/>
      <c r="I37">
        <f>BRPL_EOD!AK37+BRPL_EOD!AL37</f>
        <v>82.72</v>
      </c>
      <c r="J37">
        <f>BYPL_EOD!AK37+BYPL_EOD!AL37</f>
        <v>41.45</v>
      </c>
      <c r="K37">
        <f>MES_EOD!AK37+MES_EOD!AL37</f>
        <v>5.82</v>
      </c>
      <c r="L37">
        <f>NDMC_EOD!AK37+NDMC_EOD!AL37</f>
        <v>29.06</v>
      </c>
      <c r="M37">
        <f>TPDDL_EOD!AK37+TPDDL_EOD!AL37</f>
        <v>57.8</v>
      </c>
      <c r="N37">
        <f t="shared" si="0"/>
        <v>216.85000000000002</v>
      </c>
      <c r="O37" s="154">
        <f t="shared" si="1"/>
        <v>9.9999999999909051E-3</v>
      </c>
      <c r="P37">
        <v>82.723814618399814</v>
      </c>
      <c r="Q37">
        <v>41.451911459534244</v>
      </c>
      <c r="R37">
        <v>5.8202683882868342</v>
      </c>
      <c r="S37">
        <v>29.061340096841132</v>
      </c>
      <c r="T37">
        <v>57.802665436937971</v>
      </c>
      <c r="U37" s="156">
        <f t="shared" si="2"/>
        <v>216.86</v>
      </c>
      <c r="V37" s="154">
        <f t="shared" si="3"/>
        <v>0</v>
      </c>
      <c r="Y37">
        <f>BAWANA!AW37+BAWANA!AX37</f>
        <v>26.57</v>
      </c>
      <c r="Z37">
        <f>BAWANA!BD37+BAWANA!BE37</f>
        <v>26.57</v>
      </c>
      <c r="AA37">
        <f>BAWANA!X37+BAWANA!Y37</f>
        <v>26.57</v>
      </c>
      <c r="AB37">
        <f>BAWANA!AE37+BAWANA!AF37</f>
        <v>26.57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216.86</v>
      </c>
      <c r="E38">
        <f>BAWANA!AM38</f>
        <v>0</v>
      </c>
      <c r="F38">
        <f t="shared" si="4"/>
        <v>256</v>
      </c>
      <c r="G38">
        <f t="shared" si="5"/>
        <v>216.86</v>
      </c>
      <c r="H38" s="154"/>
      <c r="I38">
        <f>BRPL_EOD!AK38+BRPL_EOD!AL38</f>
        <v>82.72</v>
      </c>
      <c r="J38">
        <f>BYPL_EOD!AK38+BYPL_EOD!AL38</f>
        <v>41.45</v>
      </c>
      <c r="K38">
        <f>MES_EOD!AK38+MES_EOD!AL38</f>
        <v>5.82</v>
      </c>
      <c r="L38">
        <f>NDMC_EOD!AK38+NDMC_EOD!AL38</f>
        <v>29.06</v>
      </c>
      <c r="M38">
        <f>TPDDL_EOD!AK38+TPDDL_EOD!AL38</f>
        <v>57.8</v>
      </c>
      <c r="N38">
        <f t="shared" si="0"/>
        <v>216.85000000000002</v>
      </c>
      <c r="O38" s="154">
        <f t="shared" si="1"/>
        <v>9.9999999999909051E-3</v>
      </c>
      <c r="P38">
        <v>82.723814618399814</v>
      </c>
      <c r="Q38">
        <v>41.451911459534244</v>
      </c>
      <c r="R38">
        <v>5.8202683882868342</v>
      </c>
      <c r="S38">
        <v>29.061340096841132</v>
      </c>
      <c r="T38">
        <v>57.802665436937971</v>
      </c>
      <c r="U38" s="156">
        <f t="shared" si="2"/>
        <v>216.86</v>
      </c>
      <c r="V38" s="154">
        <f t="shared" si="3"/>
        <v>0</v>
      </c>
      <c r="Y38">
        <f>BAWANA!AW38+BAWANA!AX38</f>
        <v>26.57</v>
      </c>
      <c r="Z38">
        <f>BAWANA!BD38+BAWANA!BE38</f>
        <v>26.57</v>
      </c>
      <c r="AA38">
        <f>BAWANA!X38+BAWANA!Y38</f>
        <v>26.57</v>
      </c>
      <c r="AB38">
        <f>BAWANA!AE38+BAWANA!AF38</f>
        <v>26.57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216.86</v>
      </c>
      <c r="E39">
        <f>BAWANA!AM39</f>
        <v>0</v>
      </c>
      <c r="F39">
        <f t="shared" si="4"/>
        <v>256</v>
      </c>
      <c r="G39">
        <f t="shared" si="5"/>
        <v>216.86</v>
      </c>
      <c r="H39" s="154"/>
      <c r="I39">
        <f>BRPL_EOD!AK39+BRPL_EOD!AL39</f>
        <v>82.72</v>
      </c>
      <c r="J39">
        <f>BYPL_EOD!AK39+BYPL_EOD!AL39</f>
        <v>41.45</v>
      </c>
      <c r="K39">
        <f>MES_EOD!AK39+MES_EOD!AL39</f>
        <v>5.82</v>
      </c>
      <c r="L39">
        <f>NDMC_EOD!AK39+NDMC_EOD!AL39</f>
        <v>29.06</v>
      </c>
      <c r="M39">
        <f>TPDDL_EOD!AK39+TPDDL_EOD!AL39</f>
        <v>57.8</v>
      </c>
      <c r="N39">
        <f t="shared" si="0"/>
        <v>216.85000000000002</v>
      </c>
      <c r="O39" s="154">
        <f t="shared" si="1"/>
        <v>9.9999999999909051E-3</v>
      </c>
      <c r="P39">
        <v>82.723814618399814</v>
      </c>
      <c r="Q39">
        <v>41.451911459534244</v>
      </c>
      <c r="R39">
        <v>5.8202683882868342</v>
      </c>
      <c r="S39">
        <v>29.061340096841132</v>
      </c>
      <c r="T39">
        <v>57.802665436937971</v>
      </c>
      <c r="U39" s="156">
        <f t="shared" si="2"/>
        <v>216.86</v>
      </c>
      <c r="V39" s="154">
        <f t="shared" si="3"/>
        <v>0</v>
      </c>
      <c r="Y39">
        <f>BAWANA!AW39+BAWANA!AX39</f>
        <v>26.57</v>
      </c>
      <c r="Z39">
        <f>BAWANA!BD39+BAWANA!BE39</f>
        <v>26.57</v>
      </c>
      <c r="AA39">
        <f>BAWANA!X39+BAWANA!Y39</f>
        <v>26.57</v>
      </c>
      <c r="AB39">
        <f>BAWANA!AE39+BAWANA!AF39</f>
        <v>26.57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216.86</v>
      </c>
      <c r="E40">
        <f>BAWANA!AM40</f>
        <v>0</v>
      </c>
      <c r="F40">
        <f t="shared" si="4"/>
        <v>256</v>
      </c>
      <c r="G40">
        <f t="shared" si="5"/>
        <v>216.86</v>
      </c>
      <c r="H40" s="154"/>
      <c r="I40">
        <f>BRPL_EOD!AK40+BRPL_EOD!AL40</f>
        <v>82.72</v>
      </c>
      <c r="J40">
        <f>BYPL_EOD!AK40+BYPL_EOD!AL40</f>
        <v>41.45</v>
      </c>
      <c r="K40">
        <f>MES_EOD!AK40+MES_EOD!AL40</f>
        <v>5.82</v>
      </c>
      <c r="L40">
        <f>NDMC_EOD!AK40+NDMC_EOD!AL40</f>
        <v>29.06</v>
      </c>
      <c r="M40">
        <f>TPDDL_EOD!AK40+TPDDL_EOD!AL40</f>
        <v>57.8</v>
      </c>
      <c r="N40">
        <f t="shared" si="0"/>
        <v>216.85000000000002</v>
      </c>
      <c r="O40" s="154">
        <f t="shared" si="1"/>
        <v>9.9999999999909051E-3</v>
      </c>
      <c r="P40">
        <v>82.723814618399814</v>
      </c>
      <c r="Q40">
        <v>41.451911459534244</v>
      </c>
      <c r="R40">
        <v>5.8202683882868342</v>
      </c>
      <c r="S40">
        <v>29.061340096841132</v>
      </c>
      <c r="T40">
        <v>57.802665436937971</v>
      </c>
      <c r="U40" s="156">
        <f t="shared" si="2"/>
        <v>216.86</v>
      </c>
      <c r="V40" s="154">
        <f t="shared" si="3"/>
        <v>0</v>
      </c>
      <c r="Y40">
        <f>BAWANA!AW40+BAWANA!AX40</f>
        <v>26.57</v>
      </c>
      <c r="Z40">
        <f>BAWANA!BD40+BAWANA!BE40</f>
        <v>26.57</v>
      </c>
      <c r="AA40">
        <f>BAWANA!X40+BAWANA!Y40</f>
        <v>26.57</v>
      </c>
      <c r="AB40">
        <f>BAWANA!AE40+BAWANA!AF40</f>
        <v>26.57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216.86</v>
      </c>
      <c r="E41">
        <f>BAWANA!AM41</f>
        <v>0</v>
      </c>
      <c r="F41">
        <f t="shared" si="4"/>
        <v>256</v>
      </c>
      <c r="G41">
        <f t="shared" si="5"/>
        <v>216.86</v>
      </c>
      <c r="H41" s="154"/>
      <c r="I41">
        <f>BRPL_EOD!AK41+BRPL_EOD!AL41</f>
        <v>82.72</v>
      </c>
      <c r="J41">
        <f>BYPL_EOD!AK41+BYPL_EOD!AL41</f>
        <v>41.45</v>
      </c>
      <c r="K41">
        <f>MES_EOD!AK41+MES_EOD!AL41</f>
        <v>5.82</v>
      </c>
      <c r="L41">
        <f>NDMC_EOD!AK41+NDMC_EOD!AL41</f>
        <v>29.06</v>
      </c>
      <c r="M41">
        <f>TPDDL_EOD!AK41+TPDDL_EOD!AL41</f>
        <v>57.8</v>
      </c>
      <c r="N41">
        <f t="shared" si="0"/>
        <v>216.85000000000002</v>
      </c>
      <c r="O41" s="154">
        <f t="shared" si="1"/>
        <v>9.9999999999909051E-3</v>
      </c>
      <c r="P41">
        <v>82.723814618399814</v>
      </c>
      <c r="Q41">
        <v>41.451911459534244</v>
      </c>
      <c r="R41">
        <v>5.8202683882868342</v>
      </c>
      <c r="S41">
        <v>29.061340096841132</v>
      </c>
      <c r="T41">
        <v>57.802665436937971</v>
      </c>
      <c r="U41" s="156">
        <f t="shared" si="2"/>
        <v>216.86</v>
      </c>
      <c r="V41" s="154">
        <f t="shared" si="3"/>
        <v>0</v>
      </c>
      <c r="Y41">
        <f>BAWANA!AW41+BAWANA!AX41</f>
        <v>26.57</v>
      </c>
      <c r="Z41">
        <f>BAWANA!BD41+BAWANA!BE41</f>
        <v>26.57</v>
      </c>
      <c r="AA41">
        <f>BAWANA!X41+BAWANA!Y41</f>
        <v>26.57</v>
      </c>
      <c r="AB41">
        <f>BAWANA!AE41+BAWANA!AF41</f>
        <v>26.57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216.86</v>
      </c>
      <c r="E42">
        <f>BAWANA!AM42</f>
        <v>0</v>
      </c>
      <c r="F42">
        <f t="shared" si="4"/>
        <v>256</v>
      </c>
      <c r="G42">
        <f t="shared" si="5"/>
        <v>216.86</v>
      </c>
      <c r="H42" s="154"/>
      <c r="I42">
        <f>BRPL_EOD!AK42+BRPL_EOD!AL42</f>
        <v>82.72</v>
      </c>
      <c r="J42">
        <f>BYPL_EOD!AK42+BYPL_EOD!AL42</f>
        <v>41.45</v>
      </c>
      <c r="K42">
        <f>MES_EOD!AK42+MES_EOD!AL42</f>
        <v>5.82</v>
      </c>
      <c r="L42">
        <f>NDMC_EOD!AK42+NDMC_EOD!AL42</f>
        <v>29.06</v>
      </c>
      <c r="M42">
        <f>TPDDL_EOD!AK42+TPDDL_EOD!AL42</f>
        <v>57.8</v>
      </c>
      <c r="N42">
        <f t="shared" si="0"/>
        <v>216.85000000000002</v>
      </c>
      <c r="O42" s="154">
        <f t="shared" si="1"/>
        <v>9.9999999999909051E-3</v>
      </c>
      <c r="P42">
        <v>82.723814618399814</v>
      </c>
      <c r="Q42">
        <v>41.451911459534244</v>
      </c>
      <c r="R42">
        <v>5.8202683882868342</v>
      </c>
      <c r="S42">
        <v>29.061340096841132</v>
      </c>
      <c r="T42">
        <v>57.802665436937971</v>
      </c>
      <c r="U42" s="156">
        <f t="shared" si="2"/>
        <v>216.86</v>
      </c>
      <c r="V42" s="154">
        <f t="shared" si="3"/>
        <v>0</v>
      </c>
      <c r="Y42">
        <f>BAWANA!AW42+BAWANA!AX42</f>
        <v>26.57</v>
      </c>
      <c r="Z42">
        <f>BAWANA!BD42+BAWANA!BE42</f>
        <v>26.57</v>
      </c>
      <c r="AA42">
        <f>BAWANA!X42+BAWANA!Y42</f>
        <v>26.57</v>
      </c>
      <c r="AB42">
        <f>BAWANA!AE42+BAWANA!AF42</f>
        <v>26.57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216.86</v>
      </c>
      <c r="E43">
        <f>BAWANA!AM43</f>
        <v>0</v>
      </c>
      <c r="F43">
        <f t="shared" si="4"/>
        <v>256</v>
      </c>
      <c r="G43">
        <f t="shared" si="5"/>
        <v>216.86</v>
      </c>
      <c r="H43" s="154"/>
      <c r="I43">
        <f>BRPL_EOD!AK43+BRPL_EOD!AL43</f>
        <v>82.72</v>
      </c>
      <c r="J43">
        <f>BYPL_EOD!AK43+BYPL_EOD!AL43</f>
        <v>41.45</v>
      </c>
      <c r="K43">
        <f>MES_EOD!AK43+MES_EOD!AL43</f>
        <v>5.82</v>
      </c>
      <c r="L43">
        <f>NDMC_EOD!AK43+NDMC_EOD!AL43</f>
        <v>29.06</v>
      </c>
      <c r="M43">
        <f>TPDDL_EOD!AK43+TPDDL_EOD!AL43</f>
        <v>57.8</v>
      </c>
      <c r="N43">
        <f t="shared" si="0"/>
        <v>216.85000000000002</v>
      </c>
      <c r="O43" s="154">
        <f t="shared" si="1"/>
        <v>9.9999999999909051E-3</v>
      </c>
      <c r="P43">
        <v>82.723814618399814</v>
      </c>
      <c r="Q43">
        <v>41.451911459534244</v>
      </c>
      <c r="R43">
        <v>5.8202683882868342</v>
      </c>
      <c r="S43">
        <v>29.061340096841132</v>
      </c>
      <c r="T43">
        <v>57.802665436937971</v>
      </c>
      <c r="U43" s="156">
        <f t="shared" si="2"/>
        <v>216.86</v>
      </c>
      <c r="V43" s="154">
        <f t="shared" si="3"/>
        <v>0</v>
      </c>
      <c r="Y43">
        <f>BAWANA!AW43+BAWANA!AX43</f>
        <v>26.57</v>
      </c>
      <c r="Z43">
        <f>BAWANA!BD43+BAWANA!BE43</f>
        <v>26.57</v>
      </c>
      <c r="AA43">
        <f>BAWANA!X43+BAWANA!Y43</f>
        <v>26.57</v>
      </c>
      <c r="AB43">
        <f>BAWANA!AE43+BAWANA!AF43</f>
        <v>26.57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216.86</v>
      </c>
      <c r="E44">
        <f>BAWANA!AM44</f>
        <v>0</v>
      </c>
      <c r="F44">
        <f t="shared" si="4"/>
        <v>256</v>
      </c>
      <c r="G44">
        <f t="shared" si="5"/>
        <v>216.86</v>
      </c>
      <c r="H44" s="154"/>
      <c r="I44">
        <f>BRPL_EOD!AK44+BRPL_EOD!AL44</f>
        <v>82.72</v>
      </c>
      <c r="J44">
        <f>BYPL_EOD!AK44+BYPL_EOD!AL44</f>
        <v>41.45</v>
      </c>
      <c r="K44">
        <f>MES_EOD!AK44+MES_EOD!AL44</f>
        <v>5.82</v>
      </c>
      <c r="L44">
        <f>NDMC_EOD!AK44+NDMC_EOD!AL44</f>
        <v>29.06</v>
      </c>
      <c r="M44">
        <f>TPDDL_EOD!AK44+TPDDL_EOD!AL44</f>
        <v>57.8</v>
      </c>
      <c r="N44">
        <f t="shared" si="0"/>
        <v>216.85000000000002</v>
      </c>
      <c r="O44" s="154">
        <f t="shared" si="1"/>
        <v>9.9999999999909051E-3</v>
      </c>
      <c r="P44">
        <v>82.723814618399814</v>
      </c>
      <c r="Q44">
        <v>41.451911459534244</v>
      </c>
      <c r="R44">
        <v>5.8202683882868342</v>
      </c>
      <c r="S44">
        <v>29.061340096841132</v>
      </c>
      <c r="T44">
        <v>57.802665436937971</v>
      </c>
      <c r="U44" s="156">
        <f t="shared" si="2"/>
        <v>216.86</v>
      </c>
      <c r="V44" s="154">
        <f t="shared" si="3"/>
        <v>0</v>
      </c>
      <c r="Y44">
        <f>BAWANA!AW44+BAWANA!AX44</f>
        <v>26.57</v>
      </c>
      <c r="Z44">
        <f>BAWANA!BD44+BAWANA!BE44</f>
        <v>26.57</v>
      </c>
      <c r="AA44">
        <f>BAWANA!X44+BAWANA!Y44</f>
        <v>26.57</v>
      </c>
      <c r="AB44">
        <f>BAWANA!AE44+BAWANA!AF44</f>
        <v>26.57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216.86</v>
      </c>
      <c r="E45">
        <f>BAWANA!AM45</f>
        <v>0</v>
      </c>
      <c r="F45">
        <f t="shared" si="4"/>
        <v>256</v>
      </c>
      <c r="G45">
        <f t="shared" si="5"/>
        <v>216.86</v>
      </c>
      <c r="H45" s="154"/>
      <c r="I45">
        <f>BRPL_EOD!AK45+BRPL_EOD!AL45</f>
        <v>82.72</v>
      </c>
      <c r="J45">
        <f>BYPL_EOD!AK45+BYPL_EOD!AL45</f>
        <v>41.45</v>
      </c>
      <c r="K45">
        <f>MES_EOD!AK45+MES_EOD!AL45</f>
        <v>5.82</v>
      </c>
      <c r="L45">
        <f>NDMC_EOD!AK45+NDMC_EOD!AL45</f>
        <v>29.06</v>
      </c>
      <c r="M45">
        <f>TPDDL_EOD!AK45+TPDDL_EOD!AL45</f>
        <v>57.8</v>
      </c>
      <c r="N45">
        <f t="shared" si="0"/>
        <v>216.85000000000002</v>
      </c>
      <c r="O45" s="154">
        <f t="shared" si="1"/>
        <v>9.9999999999909051E-3</v>
      </c>
      <c r="P45">
        <v>82.723814618399814</v>
      </c>
      <c r="Q45">
        <v>41.451911459534244</v>
      </c>
      <c r="R45">
        <v>5.8202683882868342</v>
      </c>
      <c r="S45">
        <v>29.061340096841132</v>
      </c>
      <c r="T45">
        <v>57.802665436937971</v>
      </c>
      <c r="U45" s="156">
        <f t="shared" si="2"/>
        <v>216.86</v>
      </c>
      <c r="V45" s="154">
        <f t="shared" si="3"/>
        <v>0</v>
      </c>
      <c r="Y45">
        <f>BAWANA!AW45+BAWANA!AX45</f>
        <v>26.57</v>
      </c>
      <c r="Z45">
        <f>BAWANA!BD45+BAWANA!BE45</f>
        <v>26.57</v>
      </c>
      <c r="AA45">
        <f>BAWANA!X45+BAWANA!Y45</f>
        <v>26.57</v>
      </c>
      <c r="AB45">
        <f>BAWANA!AE45+BAWANA!AF45</f>
        <v>26.57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216.86</v>
      </c>
      <c r="E46">
        <f>BAWANA!AM46</f>
        <v>0</v>
      </c>
      <c r="F46">
        <f t="shared" si="4"/>
        <v>256</v>
      </c>
      <c r="G46">
        <f t="shared" si="5"/>
        <v>216.86</v>
      </c>
      <c r="H46" s="154"/>
      <c r="I46">
        <f>BRPL_EOD!AK46+BRPL_EOD!AL46</f>
        <v>82.72</v>
      </c>
      <c r="J46">
        <f>BYPL_EOD!AK46+BYPL_EOD!AL46</f>
        <v>41.45</v>
      </c>
      <c r="K46">
        <f>MES_EOD!AK46+MES_EOD!AL46</f>
        <v>5.82</v>
      </c>
      <c r="L46">
        <f>NDMC_EOD!AK46+NDMC_EOD!AL46</f>
        <v>29.06</v>
      </c>
      <c r="M46">
        <f>TPDDL_EOD!AK46+TPDDL_EOD!AL46</f>
        <v>57.8</v>
      </c>
      <c r="N46">
        <f t="shared" si="0"/>
        <v>216.85000000000002</v>
      </c>
      <c r="O46" s="154">
        <f t="shared" si="1"/>
        <v>9.9999999999909051E-3</v>
      </c>
      <c r="P46">
        <v>82.723814618399814</v>
      </c>
      <c r="Q46">
        <v>41.451911459534244</v>
      </c>
      <c r="R46">
        <v>5.8202683882868342</v>
      </c>
      <c r="S46">
        <v>29.061340096841132</v>
      </c>
      <c r="T46">
        <v>57.802665436937971</v>
      </c>
      <c r="U46" s="156">
        <f t="shared" si="2"/>
        <v>216.86</v>
      </c>
      <c r="V46" s="154">
        <f t="shared" si="3"/>
        <v>0</v>
      </c>
      <c r="Y46">
        <f>BAWANA!AW46+BAWANA!AX46</f>
        <v>26.57</v>
      </c>
      <c r="Z46">
        <f>BAWANA!BD46+BAWANA!BE46</f>
        <v>26.57</v>
      </c>
      <c r="AA46">
        <f>BAWANA!X46+BAWANA!Y46</f>
        <v>26.57</v>
      </c>
      <c r="AB46">
        <f>BAWANA!AE46+BAWANA!AF46</f>
        <v>26.57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216.86</v>
      </c>
      <c r="E47">
        <f>BAWANA!AM47</f>
        <v>0</v>
      </c>
      <c r="F47">
        <f t="shared" si="4"/>
        <v>256</v>
      </c>
      <c r="G47">
        <f t="shared" si="5"/>
        <v>216.86</v>
      </c>
      <c r="H47" s="154"/>
      <c r="I47">
        <f>BRPL_EOD!AK47+BRPL_EOD!AL47</f>
        <v>82.72</v>
      </c>
      <c r="J47">
        <f>BYPL_EOD!AK47+BYPL_EOD!AL47</f>
        <v>41.45</v>
      </c>
      <c r="K47">
        <f>MES_EOD!AK47+MES_EOD!AL47</f>
        <v>5.82</v>
      </c>
      <c r="L47">
        <f>NDMC_EOD!AK47+NDMC_EOD!AL47</f>
        <v>29.06</v>
      </c>
      <c r="M47">
        <f>TPDDL_EOD!AK47+TPDDL_EOD!AL47</f>
        <v>57.8</v>
      </c>
      <c r="N47">
        <f t="shared" si="0"/>
        <v>216.85000000000002</v>
      </c>
      <c r="O47" s="154">
        <f t="shared" si="1"/>
        <v>9.9999999999909051E-3</v>
      </c>
      <c r="P47">
        <v>82.723814618399814</v>
      </c>
      <c r="Q47">
        <v>41.451911459534244</v>
      </c>
      <c r="R47">
        <v>5.8202683882868342</v>
      </c>
      <c r="S47">
        <v>29.061340096841132</v>
      </c>
      <c r="T47">
        <v>57.802665436937971</v>
      </c>
      <c r="U47" s="156">
        <f t="shared" si="2"/>
        <v>216.86</v>
      </c>
      <c r="V47" s="154">
        <f t="shared" si="3"/>
        <v>0</v>
      </c>
      <c r="Y47">
        <f>BAWANA!AW47+BAWANA!AX47</f>
        <v>26.57</v>
      </c>
      <c r="Z47">
        <f>BAWANA!BD47+BAWANA!BE47</f>
        <v>26.57</v>
      </c>
      <c r="AA47">
        <f>BAWANA!X47+BAWANA!Y47</f>
        <v>26.57</v>
      </c>
      <c r="AB47">
        <f>BAWANA!AE47+BAWANA!AF47</f>
        <v>26.57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216.86</v>
      </c>
      <c r="E48">
        <f>BAWANA!AM48</f>
        <v>0</v>
      </c>
      <c r="F48">
        <f t="shared" si="4"/>
        <v>256</v>
      </c>
      <c r="G48">
        <f t="shared" si="5"/>
        <v>216.86</v>
      </c>
      <c r="H48" s="154"/>
      <c r="I48">
        <f>BRPL_EOD!AK48+BRPL_EOD!AL48</f>
        <v>82.72</v>
      </c>
      <c r="J48">
        <f>BYPL_EOD!AK48+BYPL_EOD!AL48</f>
        <v>41.45</v>
      </c>
      <c r="K48">
        <f>MES_EOD!AK48+MES_EOD!AL48</f>
        <v>5.82</v>
      </c>
      <c r="L48">
        <f>NDMC_EOD!AK48+NDMC_EOD!AL48</f>
        <v>29.06</v>
      </c>
      <c r="M48">
        <f>TPDDL_EOD!AK48+TPDDL_EOD!AL48</f>
        <v>57.8</v>
      </c>
      <c r="N48">
        <f t="shared" si="0"/>
        <v>216.85000000000002</v>
      </c>
      <c r="O48" s="154">
        <f t="shared" si="1"/>
        <v>9.9999999999909051E-3</v>
      </c>
      <c r="P48">
        <v>82.723814618399814</v>
      </c>
      <c r="Q48">
        <v>41.451911459534244</v>
      </c>
      <c r="R48">
        <v>5.8202683882868342</v>
      </c>
      <c r="S48">
        <v>29.061340096841132</v>
      </c>
      <c r="T48">
        <v>57.802665436937971</v>
      </c>
      <c r="U48" s="156">
        <f t="shared" si="2"/>
        <v>216.86</v>
      </c>
      <c r="V48" s="154">
        <f t="shared" si="3"/>
        <v>0</v>
      </c>
      <c r="Y48">
        <f>BAWANA!AW48+BAWANA!AX48</f>
        <v>26.57</v>
      </c>
      <c r="Z48">
        <f>BAWANA!BD48+BAWANA!BE48</f>
        <v>26.57</v>
      </c>
      <c r="AA48">
        <f>BAWANA!X48+BAWANA!Y48</f>
        <v>26.57</v>
      </c>
      <c r="AB48">
        <f>BAWANA!AE48+BAWANA!AF48</f>
        <v>26.57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216.86</v>
      </c>
      <c r="E49">
        <f>BAWANA!AM49</f>
        <v>0</v>
      </c>
      <c r="F49">
        <f t="shared" si="4"/>
        <v>256</v>
      </c>
      <c r="G49">
        <f t="shared" si="5"/>
        <v>216.86</v>
      </c>
      <c r="H49" s="154"/>
      <c r="I49">
        <f>BRPL_EOD!AK49+BRPL_EOD!AL49</f>
        <v>82.72</v>
      </c>
      <c r="J49">
        <f>BYPL_EOD!AK49+BYPL_EOD!AL49</f>
        <v>41.45</v>
      </c>
      <c r="K49">
        <f>MES_EOD!AK49+MES_EOD!AL49</f>
        <v>5.82</v>
      </c>
      <c r="L49">
        <f>NDMC_EOD!AK49+NDMC_EOD!AL49</f>
        <v>29.06</v>
      </c>
      <c r="M49">
        <f>TPDDL_EOD!AK49+TPDDL_EOD!AL49</f>
        <v>57.8</v>
      </c>
      <c r="N49">
        <f t="shared" si="0"/>
        <v>216.85000000000002</v>
      </c>
      <c r="O49" s="154">
        <f t="shared" si="1"/>
        <v>9.9999999999909051E-3</v>
      </c>
      <c r="P49">
        <v>82.723814618399814</v>
      </c>
      <c r="Q49">
        <v>41.451911459534244</v>
      </c>
      <c r="R49">
        <v>5.8202683882868342</v>
      </c>
      <c r="S49">
        <v>29.061340096841132</v>
      </c>
      <c r="T49">
        <v>57.802665436937971</v>
      </c>
      <c r="U49" s="156">
        <f t="shared" si="2"/>
        <v>216.86</v>
      </c>
      <c r="V49" s="154">
        <f t="shared" si="3"/>
        <v>0</v>
      </c>
      <c r="Y49">
        <f>BAWANA!AW49+BAWANA!AX49</f>
        <v>26.57</v>
      </c>
      <c r="Z49">
        <f>BAWANA!BD49+BAWANA!BE49</f>
        <v>26.57</v>
      </c>
      <c r="AA49">
        <f>BAWANA!X49+BAWANA!Y49</f>
        <v>26.57</v>
      </c>
      <c r="AB49">
        <f>BAWANA!AE49+BAWANA!AF49</f>
        <v>26.57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216.86</v>
      </c>
      <c r="E50">
        <f>BAWANA!AM50</f>
        <v>0</v>
      </c>
      <c r="F50">
        <f t="shared" si="4"/>
        <v>256</v>
      </c>
      <c r="G50">
        <f t="shared" si="5"/>
        <v>216.86</v>
      </c>
      <c r="H50" s="154"/>
      <c r="I50">
        <f>BRPL_EOD!AK50+BRPL_EOD!AL50</f>
        <v>82.72</v>
      </c>
      <c r="J50">
        <f>BYPL_EOD!AK50+BYPL_EOD!AL50</f>
        <v>41.45</v>
      </c>
      <c r="K50">
        <f>MES_EOD!AK50+MES_EOD!AL50</f>
        <v>5.82</v>
      </c>
      <c r="L50">
        <f>NDMC_EOD!AK50+NDMC_EOD!AL50</f>
        <v>29.06</v>
      </c>
      <c r="M50">
        <f>TPDDL_EOD!AK50+TPDDL_EOD!AL50</f>
        <v>57.8</v>
      </c>
      <c r="N50">
        <f t="shared" si="0"/>
        <v>216.85000000000002</v>
      </c>
      <c r="O50" s="154">
        <f t="shared" si="1"/>
        <v>9.9999999999909051E-3</v>
      </c>
      <c r="P50">
        <v>82.723814618399814</v>
      </c>
      <c r="Q50">
        <v>41.451911459534244</v>
      </c>
      <c r="R50">
        <v>5.8202683882868342</v>
      </c>
      <c r="S50">
        <v>29.061340096841132</v>
      </c>
      <c r="T50">
        <v>57.802665436937971</v>
      </c>
      <c r="U50" s="156">
        <f t="shared" si="2"/>
        <v>216.86</v>
      </c>
      <c r="V50" s="154">
        <f t="shared" si="3"/>
        <v>0</v>
      </c>
      <c r="Y50">
        <f>BAWANA!AW50+BAWANA!AX50</f>
        <v>26.57</v>
      </c>
      <c r="Z50">
        <f>BAWANA!BD50+BAWANA!BE50</f>
        <v>26.57</v>
      </c>
      <c r="AA50">
        <f>BAWANA!X50+BAWANA!Y50</f>
        <v>26.57</v>
      </c>
      <c r="AB50">
        <f>BAWANA!AE50+BAWANA!AF50</f>
        <v>26.57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216.86</v>
      </c>
      <c r="E51">
        <f>BAWANA!AM51</f>
        <v>0</v>
      </c>
      <c r="F51">
        <f t="shared" si="4"/>
        <v>256</v>
      </c>
      <c r="G51">
        <f t="shared" si="5"/>
        <v>216.86</v>
      </c>
      <c r="H51" s="154"/>
      <c r="I51">
        <f>BRPL_EOD!AK51+BRPL_EOD!AL51</f>
        <v>82.72</v>
      </c>
      <c r="J51">
        <f>BYPL_EOD!AK51+BYPL_EOD!AL51</f>
        <v>41.45</v>
      </c>
      <c r="K51">
        <f>MES_EOD!AK51+MES_EOD!AL51</f>
        <v>5.82</v>
      </c>
      <c r="L51">
        <f>NDMC_EOD!AK51+NDMC_EOD!AL51</f>
        <v>29.06</v>
      </c>
      <c r="M51">
        <f>TPDDL_EOD!AK51+TPDDL_EOD!AL51</f>
        <v>57.8</v>
      </c>
      <c r="N51">
        <f t="shared" si="0"/>
        <v>216.85000000000002</v>
      </c>
      <c r="O51" s="154">
        <f t="shared" si="1"/>
        <v>9.9999999999909051E-3</v>
      </c>
      <c r="P51">
        <v>82.723814618399814</v>
      </c>
      <c r="Q51">
        <v>41.451911459534244</v>
      </c>
      <c r="R51">
        <v>5.8202683882868342</v>
      </c>
      <c r="S51">
        <v>29.061340096841132</v>
      </c>
      <c r="T51">
        <v>57.802665436937971</v>
      </c>
      <c r="U51" s="156">
        <f t="shared" si="2"/>
        <v>216.86</v>
      </c>
      <c r="V51" s="154">
        <f t="shared" si="3"/>
        <v>0</v>
      </c>
      <c r="Y51">
        <f>BAWANA!AW51+BAWANA!AX51</f>
        <v>26.57</v>
      </c>
      <c r="Z51">
        <f>BAWANA!BD51+BAWANA!BE51</f>
        <v>26.57</v>
      </c>
      <c r="AA51">
        <f>BAWANA!X51+BAWANA!Y51</f>
        <v>26.57</v>
      </c>
      <c r="AB51">
        <f>BAWANA!AE51+BAWANA!AF51</f>
        <v>26.57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216.86</v>
      </c>
      <c r="E52">
        <f>BAWANA!AM52</f>
        <v>0</v>
      </c>
      <c r="F52">
        <f t="shared" si="4"/>
        <v>256</v>
      </c>
      <c r="G52">
        <f t="shared" si="5"/>
        <v>216.86</v>
      </c>
      <c r="H52" s="154"/>
      <c r="I52">
        <f>BRPL_EOD!AK52+BRPL_EOD!AL52</f>
        <v>82.72</v>
      </c>
      <c r="J52">
        <f>BYPL_EOD!AK52+BYPL_EOD!AL52</f>
        <v>41.45</v>
      </c>
      <c r="K52">
        <f>MES_EOD!AK52+MES_EOD!AL52</f>
        <v>5.82</v>
      </c>
      <c r="L52">
        <f>NDMC_EOD!AK52+NDMC_EOD!AL52</f>
        <v>29.06</v>
      </c>
      <c r="M52">
        <f>TPDDL_EOD!AK52+TPDDL_EOD!AL52</f>
        <v>57.8</v>
      </c>
      <c r="N52">
        <f t="shared" si="0"/>
        <v>216.85000000000002</v>
      </c>
      <c r="O52" s="154">
        <f t="shared" si="1"/>
        <v>9.9999999999909051E-3</v>
      </c>
      <c r="P52">
        <v>82.723814618399814</v>
      </c>
      <c r="Q52">
        <v>41.451911459534244</v>
      </c>
      <c r="R52">
        <v>5.8202683882868342</v>
      </c>
      <c r="S52">
        <v>29.061340096841132</v>
      </c>
      <c r="T52">
        <v>57.802665436937971</v>
      </c>
      <c r="U52" s="156">
        <f t="shared" si="2"/>
        <v>216.86</v>
      </c>
      <c r="V52" s="154">
        <f t="shared" si="3"/>
        <v>0</v>
      </c>
      <c r="Y52">
        <f>BAWANA!AW52+BAWANA!AX52</f>
        <v>26.57</v>
      </c>
      <c r="Z52">
        <f>BAWANA!BD52+BAWANA!BE52</f>
        <v>26.57</v>
      </c>
      <c r="AA52">
        <f>BAWANA!X52+BAWANA!Y52</f>
        <v>26.57</v>
      </c>
      <c r="AB52">
        <f>BAWANA!AE52+BAWANA!AF52</f>
        <v>26.57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216.86</v>
      </c>
      <c r="E53">
        <f>BAWANA!AM53</f>
        <v>0</v>
      </c>
      <c r="F53">
        <f t="shared" si="4"/>
        <v>256</v>
      </c>
      <c r="G53">
        <f t="shared" si="5"/>
        <v>216.86</v>
      </c>
      <c r="H53" s="154"/>
      <c r="I53">
        <f>BRPL_EOD!AK53+BRPL_EOD!AL53</f>
        <v>82.72</v>
      </c>
      <c r="J53">
        <f>BYPL_EOD!AK53+BYPL_EOD!AL53</f>
        <v>41.45</v>
      </c>
      <c r="K53">
        <f>MES_EOD!AK53+MES_EOD!AL53</f>
        <v>5.82</v>
      </c>
      <c r="L53">
        <f>NDMC_EOD!AK53+NDMC_EOD!AL53</f>
        <v>29.06</v>
      </c>
      <c r="M53">
        <f>TPDDL_EOD!AK53+TPDDL_EOD!AL53</f>
        <v>57.8</v>
      </c>
      <c r="N53">
        <f t="shared" si="0"/>
        <v>216.85000000000002</v>
      </c>
      <c r="O53" s="154">
        <f t="shared" si="1"/>
        <v>9.9999999999909051E-3</v>
      </c>
      <c r="P53">
        <v>82.723814618399814</v>
      </c>
      <c r="Q53">
        <v>41.451911459534244</v>
      </c>
      <c r="R53">
        <v>5.8202683882868342</v>
      </c>
      <c r="S53">
        <v>29.061340096841132</v>
      </c>
      <c r="T53">
        <v>57.802665436937971</v>
      </c>
      <c r="U53" s="156">
        <f t="shared" si="2"/>
        <v>216.86</v>
      </c>
      <c r="V53" s="154">
        <f t="shared" si="3"/>
        <v>0</v>
      </c>
      <c r="Y53">
        <f>BAWANA!AW53+BAWANA!AX53</f>
        <v>26.57</v>
      </c>
      <c r="Z53">
        <f>BAWANA!BD53+BAWANA!BE53</f>
        <v>26.57</v>
      </c>
      <c r="AA53">
        <f>BAWANA!X53+BAWANA!Y53</f>
        <v>26.57</v>
      </c>
      <c r="AB53">
        <f>BAWANA!AE53+BAWANA!AF53</f>
        <v>26.57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216.86</v>
      </c>
      <c r="E54">
        <f>BAWANA!AM54</f>
        <v>0</v>
      </c>
      <c r="F54">
        <f t="shared" si="4"/>
        <v>256</v>
      </c>
      <c r="G54">
        <f t="shared" si="5"/>
        <v>216.86</v>
      </c>
      <c r="H54" s="154"/>
      <c r="I54">
        <f>BRPL_EOD!AK54+BRPL_EOD!AL54</f>
        <v>82.72</v>
      </c>
      <c r="J54">
        <f>BYPL_EOD!AK54+BYPL_EOD!AL54</f>
        <v>41.45</v>
      </c>
      <c r="K54">
        <f>MES_EOD!AK54+MES_EOD!AL54</f>
        <v>5.82</v>
      </c>
      <c r="L54">
        <f>NDMC_EOD!AK54+NDMC_EOD!AL54</f>
        <v>29.06</v>
      </c>
      <c r="M54">
        <f>TPDDL_EOD!AK54+TPDDL_EOD!AL54</f>
        <v>57.8</v>
      </c>
      <c r="N54">
        <f t="shared" si="0"/>
        <v>216.85000000000002</v>
      </c>
      <c r="O54" s="154">
        <f t="shared" si="1"/>
        <v>9.9999999999909051E-3</v>
      </c>
      <c r="P54">
        <v>82.723814618399814</v>
      </c>
      <c r="Q54">
        <v>41.451911459534244</v>
      </c>
      <c r="R54">
        <v>5.8202683882868342</v>
      </c>
      <c r="S54">
        <v>29.061340096841132</v>
      </c>
      <c r="T54">
        <v>57.802665436937971</v>
      </c>
      <c r="U54" s="156">
        <f t="shared" si="2"/>
        <v>216.86</v>
      </c>
      <c r="V54" s="154">
        <f t="shared" si="3"/>
        <v>0</v>
      </c>
      <c r="Y54">
        <f>BAWANA!AW54+BAWANA!AX54</f>
        <v>26.57</v>
      </c>
      <c r="Z54">
        <f>BAWANA!BD54+BAWANA!BE54</f>
        <v>26.57</v>
      </c>
      <c r="AA54">
        <f>BAWANA!X54+BAWANA!Y54</f>
        <v>26.57</v>
      </c>
      <c r="AB54">
        <f>BAWANA!AE54+BAWANA!AF54</f>
        <v>26.57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216.86</v>
      </c>
      <c r="E55">
        <f>BAWANA!AM55</f>
        <v>0</v>
      </c>
      <c r="F55">
        <f t="shared" si="4"/>
        <v>256</v>
      </c>
      <c r="G55">
        <f t="shared" si="5"/>
        <v>216.86</v>
      </c>
      <c r="H55" s="154"/>
      <c r="I55">
        <f>BRPL_EOD!AK55+BRPL_EOD!AL55</f>
        <v>82.72</v>
      </c>
      <c r="J55">
        <f>BYPL_EOD!AK55+BYPL_EOD!AL55</f>
        <v>41.45</v>
      </c>
      <c r="K55">
        <f>MES_EOD!AK55+MES_EOD!AL55</f>
        <v>5.82</v>
      </c>
      <c r="L55">
        <f>NDMC_EOD!AK55+NDMC_EOD!AL55</f>
        <v>29.06</v>
      </c>
      <c r="M55">
        <f>TPDDL_EOD!AK55+TPDDL_EOD!AL55</f>
        <v>57.8</v>
      </c>
      <c r="N55">
        <f t="shared" si="0"/>
        <v>216.85000000000002</v>
      </c>
      <c r="O55" s="154">
        <f t="shared" si="1"/>
        <v>9.9999999999909051E-3</v>
      </c>
      <c r="P55">
        <v>82.723814618399814</v>
      </c>
      <c r="Q55">
        <v>41.451911459534244</v>
      </c>
      <c r="R55">
        <v>5.8202683882868342</v>
      </c>
      <c r="S55">
        <v>29.061340096841132</v>
      </c>
      <c r="T55">
        <v>57.802665436937971</v>
      </c>
      <c r="U55" s="156">
        <f t="shared" si="2"/>
        <v>216.86</v>
      </c>
      <c r="V55" s="154">
        <f t="shared" si="3"/>
        <v>0</v>
      </c>
      <c r="Y55">
        <f>BAWANA!AW55+BAWANA!AX55</f>
        <v>26.57</v>
      </c>
      <c r="Z55">
        <f>BAWANA!BD55+BAWANA!BE55</f>
        <v>26.57</v>
      </c>
      <c r="AA55">
        <f>BAWANA!X55+BAWANA!Y55</f>
        <v>26.57</v>
      </c>
      <c r="AB55">
        <f>BAWANA!AE55+BAWANA!AF55</f>
        <v>26.57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216.86</v>
      </c>
      <c r="E56">
        <f>BAWANA!AM56</f>
        <v>0</v>
      </c>
      <c r="F56">
        <f t="shared" si="4"/>
        <v>256</v>
      </c>
      <c r="G56">
        <f t="shared" si="5"/>
        <v>216.86</v>
      </c>
      <c r="H56" s="154"/>
      <c r="I56">
        <f>BRPL_EOD!AK56+BRPL_EOD!AL56</f>
        <v>82.72</v>
      </c>
      <c r="J56">
        <f>BYPL_EOD!AK56+BYPL_EOD!AL56</f>
        <v>41.45</v>
      </c>
      <c r="K56">
        <f>MES_EOD!AK56+MES_EOD!AL56</f>
        <v>5.82</v>
      </c>
      <c r="L56">
        <f>NDMC_EOD!AK56+NDMC_EOD!AL56</f>
        <v>29.06</v>
      </c>
      <c r="M56">
        <f>TPDDL_EOD!AK56+TPDDL_EOD!AL56</f>
        <v>57.8</v>
      </c>
      <c r="N56">
        <f t="shared" si="0"/>
        <v>216.85000000000002</v>
      </c>
      <c r="O56" s="154">
        <f t="shared" si="1"/>
        <v>9.9999999999909051E-3</v>
      </c>
      <c r="P56">
        <v>82.723814618399814</v>
      </c>
      <c r="Q56">
        <v>41.451911459534244</v>
      </c>
      <c r="R56">
        <v>5.8202683882868342</v>
      </c>
      <c r="S56">
        <v>29.061340096841132</v>
      </c>
      <c r="T56">
        <v>57.802665436937971</v>
      </c>
      <c r="U56" s="156">
        <f t="shared" si="2"/>
        <v>216.86</v>
      </c>
      <c r="V56" s="154">
        <f t="shared" si="3"/>
        <v>0</v>
      </c>
      <c r="Y56">
        <f>BAWANA!AW56+BAWANA!AX56</f>
        <v>26.57</v>
      </c>
      <c r="Z56">
        <f>BAWANA!BD56+BAWANA!BE56</f>
        <v>26.57</v>
      </c>
      <c r="AA56">
        <f>BAWANA!X56+BAWANA!Y56</f>
        <v>26.57</v>
      </c>
      <c r="AB56">
        <f>BAWANA!AE56+BAWANA!AF56</f>
        <v>26.57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216.86</v>
      </c>
      <c r="E57">
        <f>BAWANA!AM57</f>
        <v>0</v>
      </c>
      <c r="F57">
        <f t="shared" si="4"/>
        <v>256</v>
      </c>
      <c r="G57">
        <f t="shared" si="5"/>
        <v>216.86</v>
      </c>
      <c r="H57" s="154"/>
      <c r="I57">
        <f>BRPL_EOD!AK57+BRPL_EOD!AL57</f>
        <v>82.72</v>
      </c>
      <c r="J57">
        <f>BYPL_EOD!AK57+BYPL_EOD!AL57</f>
        <v>41.45</v>
      </c>
      <c r="K57">
        <f>MES_EOD!AK57+MES_EOD!AL57</f>
        <v>5.82</v>
      </c>
      <c r="L57">
        <f>NDMC_EOD!AK57+NDMC_EOD!AL57</f>
        <v>29.06</v>
      </c>
      <c r="M57">
        <f>TPDDL_EOD!AK57+TPDDL_EOD!AL57</f>
        <v>57.8</v>
      </c>
      <c r="N57">
        <f t="shared" si="0"/>
        <v>216.85000000000002</v>
      </c>
      <c r="O57" s="154">
        <f t="shared" si="1"/>
        <v>9.9999999999909051E-3</v>
      </c>
      <c r="P57">
        <v>82.723814618399814</v>
      </c>
      <c r="Q57">
        <v>41.451911459534244</v>
      </c>
      <c r="R57">
        <v>5.8202683882868342</v>
      </c>
      <c r="S57">
        <v>29.061340096841132</v>
      </c>
      <c r="T57">
        <v>57.802665436937971</v>
      </c>
      <c r="U57" s="156">
        <f t="shared" si="2"/>
        <v>216.86</v>
      </c>
      <c r="V57" s="154">
        <f t="shared" si="3"/>
        <v>0</v>
      </c>
      <c r="Y57">
        <f>BAWANA!AW57+BAWANA!AX57</f>
        <v>26.57</v>
      </c>
      <c r="Z57">
        <f>BAWANA!BD57+BAWANA!BE57</f>
        <v>26.57</v>
      </c>
      <c r="AA57">
        <f>BAWANA!X57+BAWANA!Y57</f>
        <v>26.57</v>
      </c>
      <c r="AB57">
        <f>BAWANA!AE57+BAWANA!AF57</f>
        <v>26.57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216.86</v>
      </c>
      <c r="E58">
        <f>BAWANA!AM58</f>
        <v>0</v>
      </c>
      <c r="F58">
        <f t="shared" si="4"/>
        <v>256</v>
      </c>
      <c r="G58">
        <f t="shared" si="5"/>
        <v>216.86</v>
      </c>
      <c r="H58" s="154"/>
      <c r="I58">
        <f>BRPL_EOD!AK58+BRPL_EOD!AL58</f>
        <v>82.72</v>
      </c>
      <c r="J58">
        <f>BYPL_EOD!AK58+BYPL_EOD!AL58</f>
        <v>41.45</v>
      </c>
      <c r="K58">
        <f>MES_EOD!AK58+MES_EOD!AL58</f>
        <v>5.82</v>
      </c>
      <c r="L58">
        <f>NDMC_EOD!AK58+NDMC_EOD!AL58</f>
        <v>29.06</v>
      </c>
      <c r="M58">
        <f>TPDDL_EOD!AK58+TPDDL_EOD!AL58</f>
        <v>57.8</v>
      </c>
      <c r="N58">
        <f t="shared" si="0"/>
        <v>216.85000000000002</v>
      </c>
      <c r="O58" s="154">
        <f t="shared" si="1"/>
        <v>9.9999999999909051E-3</v>
      </c>
      <c r="P58">
        <v>82.723814618399814</v>
      </c>
      <c r="Q58">
        <v>41.451911459534244</v>
      </c>
      <c r="R58">
        <v>5.8202683882868342</v>
      </c>
      <c r="S58">
        <v>29.061340096841132</v>
      </c>
      <c r="T58">
        <v>57.802665436937971</v>
      </c>
      <c r="U58" s="156">
        <f t="shared" si="2"/>
        <v>216.86</v>
      </c>
      <c r="V58" s="154">
        <f t="shared" si="3"/>
        <v>0</v>
      </c>
      <c r="Y58">
        <f>BAWANA!AW58+BAWANA!AX58</f>
        <v>26.57</v>
      </c>
      <c r="Z58">
        <f>BAWANA!BD58+BAWANA!BE58</f>
        <v>26.57</v>
      </c>
      <c r="AA58">
        <f>BAWANA!X58+BAWANA!Y58</f>
        <v>26.57</v>
      </c>
      <c r="AB58">
        <f>BAWANA!AE58+BAWANA!AF58</f>
        <v>26.57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216.86</v>
      </c>
      <c r="E59">
        <f>BAWANA!AM59</f>
        <v>0</v>
      </c>
      <c r="F59">
        <f t="shared" si="4"/>
        <v>256</v>
      </c>
      <c r="G59">
        <f t="shared" si="5"/>
        <v>216.86</v>
      </c>
      <c r="H59" s="154"/>
      <c r="I59">
        <f>BRPL_EOD!AK59+BRPL_EOD!AL59</f>
        <v>82.72</v>
      </c>
      <c r="J59">
        <f>BYPL_EOD!AK59+BYPL_EOD!AL59</f>
        <v>41.45</v>
      </c>
      <c r="K59">
        <f>MES_EOD!AK59+MES_EOD!AL59</f>
        <v>5.82</v>
      </c>
      <c r="L59">
        <f>NDMC_EOD!AK59+NDMC_EOD!AL59</f>
        <v>29.06</v>
      </c>
      <c r="M59">
        <f>TPDDL_EOD!AK59+TPDDL_EOD!AL59</f>
        <v>57.8</v>
      </c>
      <c r="N59">
        <f t="shared" si="0"/>
        <v>216.85000000000002</v>
      </c>
      <c r="O59" s="154">
        <f t="shared" si="1"/>
        <v>9.9999999999909051E-3</v>
      </c>
      <c r="P59">
        <v>82.723814618399814</v>
      </c>
      <c r="Q59">
        <v>41.451911459534244</v>
      </c>
      <c r="R59">
        <v>5.8202683882868342</v>
      </c>
      <c r="S59">
        <v>29.061340096841132</v>
      </c>
      <c r="T59">
        <v>57.802665436937971</v>
      </c>
      <c r="U59" s="156">
        <f t="shared" si="2"/>
        <v>216.86</v>
      </c>
      <c r="V59" s="154">
        <f t="shared" si="3"/>
        <v>0</v>
      </c>
      <c r="Y59">
        <f>BAWANA!AW59+BAWANA!AX59</f>
        <v>26.57</v>
      </c>
      <c r="Z59">
        <f>BAWANA!BD59+BAWANA!BE59</f>
        <v>26.57</v>
      </c>
      <c r="AA59">
        <f>BAWANA!X59+BAWANA!Y59</f>
        <v>26.57</v>
      </c>
      <c r="AB59">
        <f>BAWANA!AE59+BAWANA!AF59</f>
        <v>26.57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216.86</v>
      </c>
      <c r="E60">
        <f>BAWANA!AM60</f>
        <v>0</v>
      </c>
      <c r="F60">
        <f t="shared" si="4"/>
        <v>256</v>
      </c>
      <c r="G60">
        <f t="shared" si="5"/>
        <v>216.86</v>
      </c>
      <c r="H60" s="154"/>
      <c r="I60">
        <f>BRPL_EOD!AK60+BRPL_EOD!AL60</f>
        <v>82.72</v>
      </c>
      <c r="J60">
        <f>BYPL_EOD!AK60+BYPL_EOD!AL60</f>
        <v>41.45</v>
      </c>
      <c r="K60">
        <f>MES_EOD!AK60+MES_EOD!AL60</f>
        <v>5.82</v>
      </c>
      <c r="L60">
        <f>NDMC_EOD!AK60+NDMC_EOD!AL60</f>
        <v>29.06</v>
      </c>
      <c r="M60">
        <f>TPDDL_EOD!AK60+TPDDL_EOD!AL60</f>
        <v>57.8</v>
      </c>
      <c r="N60">
        <f t="shared" si="0"/>
        <v>216.85000000000002</v>
      </c>
      <c r="O60" s="154">
        <f t="shared" si="1"/>
        <v>9.9999999999909051E-3</v>
      </c>
      <c r="P60">
        <v>82.723814618399814</v>
      </c>
      <c r="Q60">
        <v>41.451911459534244</v>
      </c>
      <c r="R60">
        <v>5.8202683882868342</v>
      </c>
      <c r="S60">
        <v>29.061340096841132</v>
      </c>
      <c r="T60">
        <v>57.802665436937971</v>
      </c>
      <c r="U60" s="156">
        <f t="shared" si="2"/>
        <v>216.86</v>
      </c>
      <c r="V60" s="154">
        <f t="shared" si="3"/>
        <v>0</v>
      </c>
      <c r="Y60">
        <f>BAWANA!AW60+BAWANA!AX60</f>
        <v>26.57</v>
      </c>
      <c r="Z60">
        <f>BAWANA!BD60+BAWANA!BE60</f>
        <v>26.57</v>
      </c>
      <c r="AA60">
        <f>BAWANA!X60+BAWANA!Y60</f>
        <v>26.57</v>
      </c>
      <c r="AB60">
        <f>BAWANA!AE60+BAWANA!AF60</f>
        <v>26.57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219.18</v>
      </c>
      <c r="E61">
        <f>BAWANA!AM61</f>
        <v>0</v>
      </c>
      <c r="F61">
        <f t="shared" si="4"/>
        <v>256</v>
      </c>
      <c r="G61">
        <f t="shared" si="5"/>
        <v>219.18</v>
      </c>
      <c r="H61" s="154"/>
      <c r="I61">
        <f>BRPL_EOD!AK61+BRPL_EOD!AL61</f>
        <v>79.099999999999994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55.27</v>
      </c>
      <c r="N61">
        <f t="shared" si="0"/>
        <v>219.17</v>
      </c>
      <c r="O61" s="154">
        <f t="shared" si="1"/>
        <v>1.0000000000019327E-2</v>
      </c>
      <c r="P61">
        <v>79.104878329138202</v>
      </c>
      <c r="Q61">
        <v>49.92</v>
      </c>
      <c r="R61">
        <v>5.8202657783712155</v>
      </c>
      <c r="S61">
        <v>29.061447555062465</v>
      </c>
      <c r="T61">
        <v>55.273408337428137</v>
      </c>
      <c r="U61" s="156">
        <f t="shared" si="2"/>
        <v>219.18</v>
      </c>
      <c r="V61" s="154">
        <f t="shared" si="3"/>
        <v>0</v>
      </c>
      <c r="Y61">
        <f>BAWANA!AW61+BAWANA!AX61</f>
        <v>25.41</v>
      </c>
      <c r="Z61">
        <f>BAWANA!BD61+BAWANA!BE61</f>
        <v>25.41</v>
      </c>
      <c r="AA61">
        <f>BAWANA!X61+BAWANA!Y61</f>
        <v>25.41</v>
      </c>
      <c r="AB61">
        <f>BAWANA!AE61+BAWANA!AF61</f>
        <v>25.41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219.18</v>
      </c>
      <c r="E62">
        <f>BAWANA!AM62</f>
        <v>0</v>
      </c>
      <c r="F62">
        <f t="shared" si="4"/>
        <v>256</v>
      </c>
      <c r="G62">
        <f t="shared" si="5"/>
        <v>219.18</v>
      </c>
      <c r="H62" s="154"/>
      <c r="I62">
        <f>BRPL_EOD!AK62+BRPL_EOD!AL62</f>
        <v>79.099999999999994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55.27</v>
      </c>
      <c r="N62">
        <f t="shared" si="0"/>
        <v>219.17</v>
      </c>
      <c r="O62" s="154">
        <f t="shared" si="1"/>
        <v>1.0000000000019327E-2</v>
      </c>
      <c r="P62">
        <v>79.104878329138202</v>
      </c>
      <c r="Q62">
        <v>49.92</v>
      </c>
      <c r="R62">
        <v>5.8202657783712155</v>
      </c>
      <c r="S62">
        <v>29.061447555062465</v>
      </c>
      <c r="T62">
        <v>55.273408337428137</v>
      </c>
      <c r="U62" s="156">
        <f t="shared" si="2"/>
        <v>219.18</v>
      </c>
      <c r="V62" s="154">
        <f t="shared" si="3"/>
        <v>0</v>
      </c>
      <c r="Y62">
        <f>BAWANA!AW62+BAWANA!AX62</f>
        <v>25.41</v>
      </c>
      <c r="Z62">
        <f>BAWANA!BD62+BAWANA!BE62</f>
        <v>25.41</v>
      </c>
      <c r="AA62">
        <f>BAWANA!X62+BAWANA!Y62</f>
        <v>25.41</v>
      </c>
      <c r="AB62">
        <f>BAWANA!AE62+BAWANA!AF62</f>
        <v>25.41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217.2</v>
      </c>
      <c r="E63">
        <f>BAWANA!AM63</f>
        <v>0</v>
      </c>
      <c r="F63">
        <f t="shared" si="4"/>
        <v>256</v>
      </c>
      <c r="G63">
        <f t="shared" si="5"/>
        <v>217.2</v>
      </c>
      <c r="H63" s="154"/>
      <c r="I63">
        <f>BRPL_EOD!AK63+BRPL_EOD!AL63</f>
        <v>82.19</v>
      </c>
      <c r="J63">
        <f>BYPL_EOD!AK63+BYPL_EOD!AL63</f>
        <v>42.69</v>
      </c>
      <c r="K63">
        <f>MES_EOD!AK63+MES_EOD!AL63</f>
        <v>5.82</v>
      </c>
      <c r="L63">
        <f>NDMC_EOD!AK63+NDMC_EOD!AL63</f>
        <v>29.06</v>
      </c>
      <c r="M63">
        <f>TPDDL_EOD!AK63+TPDDL_EOD!AL63</f>
        <v>57.43</v>
      </c>
      <c r="N63">
        <f t="shared" si="0"/>
        <v>217.19</v>
      </c>
      <c r="O63" s="154">
        <f t="shared" si="1"/>
        <v>9.9999999999909051E-3</v>
      </c>
      <c r="P63">
        <v>82.193784244210136</v>
      </c>
      <c r="Q63">
        <v>42.691965560108656</v>
      </c>
      <c r="R63">
        <v>5.8202679681384959</v>
      </c>
      <c r="S63">
        <v>29.06133799898706</v>
      </c>
      <c r="T63">
        <v>57.432644228555638</v>
      </c>
      <c r="U63" s="156">
        <f t="shared" si="2"/>
        <v>217.2</v>
      </c>
      <c r="V63" s="154">
        <f t="shared" si="3"/>
        <v>0</v>
      </c>
      <c r="Y63">
        <f>BAWANA!AW63+BAWANA!AX63</f>
        <v>26.4</v>
      </c>
      <c r="Z63">
        <f>BAWANA!BD63+BAWANA!BE63</f>
        <v>26.4</v>
      </c>
      <c r="AA63">
        <f>BAWANA!X63+BAWANA!Y63</f>
        <v>26.4</v>
      </c>
      <c r="AB63">
        <f>BAWANA!AE63+BAWANA!AF63</f>
        <v>26.4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217.2</v>
      </c>
      <c r="E64">
        <f>BAWANA!AM64</f>
        <v>0</v>
      </c>
      <c r="F64">
        <f t="shared" si="4"/>
        <v>256</v>
      </c>
      <c r="G64">
        <f t="shared" si="5"/>
        <v>217.2</v>
      </c>
      <c r="H64" s="154"/>
      <c r="I64">
        <f>BRPL_EOD!AK64+BRPL_EOD!AL64</f>
        <v>82.19</v>
      </c>
      <c r="J64">
        <f>BYPL_EOD!AK64+BYPL_EOD!AL64</f>
        <v>42.69</v>
      </c>
      <c r="K64">
        <f>MES_EOD!AK64+MES_EOD!AL64</f>
        <v>5.82</v>
      </c>
      <c r="L64">
        <f>NDMC_EOD!AK64+NDMC_EOD!AL64</f>
        <v>29.06</v>
      </c>
      <c r="M64">
        <f>TPDDL_EOD!AK64+TPDDL_EOD!AL64</f>
        <v>57.43</v>
      </c>
      <c r="N64">
        <f t="shared" si="0"/>
        <v>217.19</v>
      </c>
      <c r="O64" s="154">
        <f t="shared" si="1"/>
        <v>9.9999999999909051E-3</v>
      </c>
      <c r="P64">
        <v>82.193784244210136</v>
      </c>
      <c r="Q64">
        <v>42.691965560108656</v>
      </c>
      <c r="R64">
        <v>5.8202679681384959</v>
      </c>
      <c r="S64">
        <v>29.06133799898706</v>
      </c>
      <c r="T64">
        <v>57.432644228555638</v>
      </c>
      <c r="U64" s="156">
        <f t="shared" si="2"/>
        <v>217.2</v>
      </c>
      <c r="V64" s="154">
        <f t="shared" si="3"/>
        <v>0</v>
      </c>
      <c r="Y64">
        <f>BAWANA!AW64+BAWANA!AX64</f>
        <v>26.4</v>
      </c>
      <c r="Z64">
        <f>BAWANA!BD64+BAWANA!BE64</f>
        <v>26.4</v>
      </c>
      <c r="AA64">
        <f>BAWANA!X64+BAWANA!Y64</f>
        <v>26.4</v>
      </c>
      <c r="AB64">
        <f>BAWANA!AE64+BAWANA!AF64</f>
        <v>26.4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227.18</v>
      </c>
      <c r="E65">
        <f>BAWANA!AM65</f>
        <v>0</v>
      </c>
      <c r="F65">
        <f t="shared" si="4"/>
        <v>256</v>
      </c>
      <c r="G65">
        <f t="shared" si="5"/>
        <v>227.18</v>
      </c>
      <c r="H65" s="154"/>
      <c r="I65">
        <f>BRPL_EOD!AK65+BRPL_EOD!AL65</f>
        <v>99.62</v>
      </c>
      <c r="J65">
        <f>BYPL_EOD!AK65+BYPL_EOD!AL65</f>
        <v>42.69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227.19</v>
      </c>
      <c r="O65" s="154">
        <f t="shared" si="1"/>
        <v>-9.9999999999909051E-3</v>
      </c>
      <c r="P65">
        <v>99.615615123905116</v>
      </c>
      <c r="Q65">
        <v>42.688120956027994</v>
      </c>
      <c r="R65">
        <v>5.8197438267529389</v>
      </c>
      <c r="S65">
        <v>29.058720894405564</v>
      </c>
      <c r="T65">
        <v>49.997799198908403</v>
      </c>
      <c r="U65" s="156">
        <f t="shared" si="2"/>
        <v>227.18</v>
      </c>
      <c r="V65" s="154">
        <f t="shared" si="3"/>
        <v>0</v>
      </c>
      <c r="Y65">
        <f>BAWANA!AW65+BAWANA!AX65</f>
        <v>21.41</v>
      </c>
      <c r="Z65">
        <f>BAWANA!BD65+BAWANA!BE65</f>
        <v>21.41</v>
      </c>
      <c r="AA65">
        <f>BAWANA!X65+BAWANA!Y65</f>
        <v>21.41</v>
      </c>
      <c r="AB65">
        <f>BAWANA!AE65+BAWANA!AF65</f>
        <v>21.41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227.18</v>
      </c>
      <c r="E66">
        <f>BAWANA!AM66</f>
        <v>0</v>
      </c>
      <c r="F66">
        <f t="shared" si="4"/>
        <v>256</v>
      </c>
      <c r="G66">
        <f t="shared" si="5"/>
        <v>227.18</v>
      </c>
      <c r="H66" s="154"/>
      <c r="I66">
        <f>BRPL_EOD!AK66+BRPL_EOD!AL66</f>
        <v>99.62</v>
      </c>
      <c r="J66">
        <f>BYPL_EOD!AK66+BYPL_EOD!AL66</f>
        <v>42.69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227.19</v>
      </c>
      <c r="O66" s="154">
        <f t="shared" si="1"/>
        <v>-9.9999999999909051E-3</v>
      </c>
      <c r="P66">
        <v>99.615615123905116</v>
      </c>
      <c r="Q66">
        <v>42.688120956027994</v>
      </c>
      <c r="R66">
        <v>5.8197438267529389</v>
      </c>
      <c r="S66">
        <v>29.058720894405564</v>
      </c>
      <c r="T66">
        <v>49.997799198908403</v>
      </c>
      <c r="U66" s="156">
        <f t="shared" si="2"/>
        <v>227.18</v>
      </c>
      <c r="V66" s="154">
        <f t="shared" si="3"/>
        <v>0</v>
      </c>
      <c r="Y66">
        <f>BAWANA!AW66+BAWANA!AX66</f>
        <v>21.41</v>
      </c>
      <c r="Z66">
        <f>BAWANA!BD66+BAWANA!BE66</f>
        <v>21.41</v>
      </c>
      <c r="AA66">
        <f>BAWANA!X66+BAWANA!Y66</f>
        <v>21.41</v>
      </c>
      <c r="AB66">
        <f>BAWANA!AE66+BAWANA!AF66</f>
        <v>21.41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227.18</v>
      </c>
      <c r="E67">
        <f>BAWANA!AM67</f>
        <v>0</v>
      </c>
      <c r="F67">
        <f t="shared" si="4"/>
        <v>256</v>
      </c>
      <c r="G67">
        <f t="shared" si="5"/>
        <v>227.18</v>
      </c>
      <c r="H67" s="154"/>
      <c r="I67">
        <f>BRPL_EOD!AK67+BRPL_EOD!AL67</f>
        <v>99.62</v>
      </c>
      <c r="J67">
        <f>BYPL_EOD!AK67+BYPL_EOD!AL67</f>
        <v>42.69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227.19</v>
      </c>
      <c r="O67" s="154">
        <f t="shared" ref="O67:O98" si="8">G67-N67</f>
        <v>-9.9999999999909051E-3</v>
      </c>
      <c r="P67">
        <v>99.615615123905116</v>
      </c>
      <c r="Q67">
        <v>42.688120956027994</v>
      </c>
      <c r="R67">
        <v>5.8197438267529389</v>
      </c>
      <c r="S67">
        <v>29.058720894405564</v>
      </c>
      <c r="T67">
        <v>49.997799198908403</v>
      </c>
      <c r="U67" s="156">
        <f t="shared" ref="U67:U98" si="9">SUM(P67:T67)</f>
        <v>227.18</v>
      </c>
      <c r="V67" s="154">
        <f t="shared" ref="V67:V99" si="10">G67-U67</f>
        <v>0</v>
      </c>
      <c r="Y67">
        <f>BAWANA!AW67+BAWANA!AX67</f>
        <v>21.41</v>
      </c>
      <c r="Z67">
        <f>BAWANA!BD67+BAWANA!BE67</f>
        <v>21.41</v>
      </c>
      <c r="AA67">
        <f>BAWANA!X67+BAWANA!Y67</f>
        <v>21.41</v>
      </c>
      <c r="AB67">
        <f>BAWANA!AE67+BAWANA!AF67</f>
        <v>21.41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227.18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227.18</v>
      </c>
      <c r="H68" s="154"/>
      <c r="I68">
        <f>BRPL_EOD!AK68+BRPL_EOD!AL68</f>
        <v>99.62</v>
      </c>
      <c r="J68">
        <f>BYPL_EOD!AK68+BYPL_EOD!AL68</f>
        <v>42.69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227.19</v>
      </c>
      <c r="O68" s="154">
        <f t="shared" si="8"/>
        <v>-9.9999999999909051E-3</v>
      </c>
      <c r="P68">
        <v>99.615615123905116</v>
      </c>
      <c r="Q68">
        <v>42.688120956027994</v>
      </c>
      <c r="R68">
        <v>5.8197438267529389</v>
      </c>
      <c r="S68">
        <v>29.058720894405564</v>
      </c>
      <c r="T68">
        <v>49.997799198908403</v>
      </c>
      <c r="U68" s="156">
        <f t="shared" si="9"/>
        <v>227.18</v>
      </c>
      <c r="V68" s="154">
        <f t="shared" si="10"/>
        <v>0</v>
      </c>
      <c r="Y68">
        <f>BAWANA!AW68+BAWANA!AX68</f>
        <v>21.41</v>
      </c>
      <c r="Z68">
        <f>BAWANA!BD68+BAWANA!BE68</f>
        <v>21.41</v>
      </c>
      <c r="AA68">
        <f>BAWANA!X68+BAWANA!Y68</f>
        <v>21.41</v>
      </c>
      <c r="AB68">
        <f>BAWANA!AE68+BAWANA!AF68</f>
        <v>21.41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227.18</v>
      </c>
      <c r="E69">
        <f>BAWANA!AM69</f>
        <v>0</v>
      </c>
      <c r="F69">
        <f t="shared" si="11"/>
        <v>256</v>
      </c>
      <c r="G69">
        <f t="shared" si="12"/>
        <v>227.18</v>
      </c>
      <c r="H69" s="154"/>
      <c r="I69">
        <f>BRPL_EOD!AK69+BRPL_EOD!AL69</f>
        <v>99.62</v>
      </c>
      <c r="J69">
        <f>BYPL_EOD!AK69+BYPL_EOD!AL69</f>
        <v>42.69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227.19</v>
      </c>
      <c r="O69" s="154">
        <f t="shared" si="8"/>
        <v>-9.9999999999909051E-3</v>
      </c>
      <c r="P69">
        <v>99.615615123905116</v>
      </c>
      <c r="Q69">
        <v>42.688120956027994</v>
      </c>
      <c r="R69">
        <v>5.8197438267529389</v>
      </c>
      <c r="S69">
        <v>29.058720894405564</v>
      </c>
      <c r="T69">
        <v>49.997799198908403</v>
      </c>
      <c r="U69" s="156">
        <f t="shared" si="9"/>
        <v>227.18</v>
      </c>
      <c r="V69" s="154">
        <f t="shared" si="10"/>
        <v>0</v>
      </c>
      <c r="Y69">
        <f>BAWANA!AW69+BAWANA!AX69</f>
        <v>21.41</v>
      </c>
      <c r="Z69">
        <f>BAWANA!BD69+BAWANA!BE69</f>
        <v>21.41</v>
      </c>
      <c r="AA69">
        <f>BAWANA!X69+BAWANA!Y69</f>
        <v>21.41</v>
      </c>
      <c r="AB69">
        <f>BAWANA!AE69+BAWANA!AF69</f>
        <v>21.41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227.18</v>
      </c>
      <c r="E70">
        <f>BAWANA!AM70</f>
        <v>0</v>
      </c>
      <c r="F70">
        <f t="shared" si="11"/>
        <v>256</v>
      </c>
      <c r="G70">
        <f t="shared" si="12"/>
        <v>227.18</v>
      </c>
      <c r="H70" s="154"/>
      <c r="I70">
        <f>BRPL_EOD!AK70+BRPL_EOD!AL70</f>
        <v>99.62</v>
      </c>
      <c r="J70">
        <f>BYPL_EOD!AK70+BYPL_EOD!AL70</f>
        <v>42.69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227.19</v>
      </c>
      <c r="O70" s="154">
        <f t="shared" si="8"/>
        <v>-9.9999999999909051E-3</v>
      </c>
      <c r="P70">
        <v>99.615615123905116</v>
      </c>
      <c r="Q70">
        <v>42.688120956027994</v>
      </c>
      <c r="R70">
        <v>5.8197438267529389</v>
      </c>
      <c r="S70">
        <v>29.058720894405564</v>
      </c>
      <c r="T70">
        <v>49.997799198908403</v>
      </c>
      <c r="U70" s="156">
        <f t="shared" si="9"/>
        <v>227.18</v>
      </c>
      <c r="V70" s="154">
        <f t="shared" si="10"/>
        <v>0</v>
      </c>
      <c r="Y70">
        <f>BAWANA!AW70+BAWANA!AX70</f>
        <v>21.41</v>
      </c>
      <c r="Z70">
        <f>BAWANA!BD70+BAWANA!BE70</f>
        <v>21.41</v>
      </c>
      <c r="AA70">
        <f>BAWANA!X70+BAWANA!Y70</f>
        <v>21.41</v>
      </c>
      <c r="AB70">
        <f>BAWANA!AE70+BAWANA!AF70</f>
        <v>21.41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234.42000000000002</v>
      </c>
      <c r="E71">
        <f>BAWANA!AM71</f>
        <v>0</v>
      </c>
      <c r="F71">
        <f t="shared" si="11"/>
        <v>256</v>
      </c>
      <c r="G71">
        <f t="shared" si="12"/>
        <v>234.42000000000002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29.06</v>
      </c>
      <c r="T71">
        <v>50</v>
      </c>
      <c r="U71" s="156">
        <f t="shared" si="9"/>
        <v>234.42000000000002</v>
      </c>
      <c r="V71" s="154">
        <f t="shared" si="10"/>
        <v>0</v>
      </c>
      <c r="Y71">
        <f>BAWANA!AW71+BAWANA!AX71</f>
        <v>17.79</v>
      </c>
      <c r="Z71">
        <f>BAWANA!BD71+BAWANA!BE71</f>
        <v>17.79</v>
      </c>
      <c r="AA71">
        <f>BAWANA!X71+BAWANA!Y71</f>
        <v>17.79</v>
      </c>
      <c r="AB71">
        <f>BAWANA!AE71+BAWANA!AF71</f>
        <v>17.79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234.42000000000002</v>
      </c>
      <c r="E72">
        <f>BAWANA!AM72</f>
        <v>0</v>
      </c>
      <c r="F72">
        <f t="shared" si="11"/>
        <v>256</v>
      </c>
      <c r="G72">
        <f t="shared" si="12"/>
        <v>234.42000000000002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29.06</v>
      </c>
      <c r="T72">
        <v>50</v>
      </c>
      <c r="U72" s="156">
        <f t="shared" si="9"/>
        <v>234.42000000000002</v>
      </c>
      <c r="V72" s="154">
        <f t="shared" si="10"/>
        <v>0</v>
      </c>
      <c r="Y72">
        <f>BAWANA!AW72+BAWANA!AX72</f>
        <v>17.79</v>
      </c>
      <c r="Z72">
        <f>BAWANA!BD72+BAWANA!BE72</f>
        <v>17.79</v>
      </c>
      <c r="AA72">
        <f>BAWANA!X72+BAWANA!Y72</f>
        <v>17.79</v>
      </c>
      <c r="AB72">
        <f>BAWANA!AE72+BAWANA!AF72</f>
        <v>17.79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234.42000000000002</v>
      </c>
      <c r="E73">
        <f>BAWANA!AM73</f>
        <v>0</v>
      </c>
      <c r="F73">
        <f t="shared" si="11"/>
        <v>256</v>
      </c>
      <c r="G73">
        <f t="shared" si="12"/>
        <v>234.42000000000002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29.06</v>
      </c>
      <c r="T73">
        <v>50</v>
      </c>
      <c r="U73" s="156">
        <f t="shared" si="9"/>
        <v>234.42000000000002</v>
      </c>
      <c r="V73" s="154">
        <f t="shared" si="10"/>
        <v>0</v>
      </c>
      <c r="Y73">
        <f>BAWANA!AW73+BAWANA!AX73</f>
        <v>17.79</v>
      </c>
      <c r="Z73">
        <f>BAWANA!BD73+BAWANA!BE73</f>
        <v>17.79</v>
      </c>
      <c r="AA73">
        <f>BAWANA!X73+BAWANA!Y73</f>
        <v>17.79</v>
      </c>
      <c r="AB73">
        <f>BAWANA!AE73+BAWANA!AF73</f>
        <v>17.79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234.42000000000002</v>
      </c>
      <c r="E74">
        <f>BAWANA!AM74</f>
        <v>0</v>
      </c>
      <c r="F74">
        <f t="shared" si="11"/>
        <v>256</v>
      </c>
      <c r="G74">
        <f t="shared" si="12"/>
        <v>234.42000000000002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29.06</v>
      </c>
      <c r="T74">
        <v>50</v>
      </c>
      <c r="U74" s="156">
        <f t="shared" si="9"/>
        <v>234.42000000000002</v>
      </c>
      <c r="V74" s="154">
        <f t="shared" si="10"/>
        <v>0</v>
      </c>
      <c r="Y74">
        <f>BAWANA!AW74+BAWANA!AX74</f>
        <v>17.79</v>
      </c>
      <c r="Z74">
        <f>BAWANA!BD74+BAWANA!BE74</f>
        <v>17.79</v>
      </c>
      <c r="AA74">
        <f>BAWANA!X74+BAWANA!Y74</f>
        <v>17.79</v>
      </c>
      <c r="AB74">
        <f>BAWANA!AE74+BAWANA!AF74</f>
        <v>17.79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234.42000000000002</v>
      </c>
      <c r="E75">
        <f>BAWANA!AM75</f>
        <v>0</v>
      </c>
      <c r="F75">
        <f t="shared" si="11"/>
        <v>256</v>
      </c>
      <c r="G75">
        <f t="shared" si="12"/>
        <v>234.42000000000002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234.42000000000002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29.06</v>
      </c>
      <c r="T75">
        <v>50</v>
      </c>
      <c r="U75" s="156">
        <f t="shared" si="9"/>
        <v>234.42000000000002</v>
      </c>
      <c r="V75" s="154">
        <f t="shared" si="10"/>
        <v>0</v>
      </c>
      <c r="Y75">
        <f>BAWANA!AW75+BAWANA!AX75</f>
        <v>17.79</v>
      </c>
      <c r="Z75">
        <f>BAWANA!BD75+BAWANA!BE75</f>
        <v>17.79</v>
      </c>
      <c r="AA75">
        <f>BAWANA!X75+BAWANA!Y75</f>
        <v>17.79</v>
      </c>
      <c r="AB75">
        <f>BAWANA!AE75+BAWANA!AF75</f>
        <v>17.79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234.42000000000002</v>
      </c>
      <c r="E76">
        <f>BAWANA!AM76</f>
        <v>0</v>
      </c>
      <c r="F76">
        <f t="shared" si="11"/>
        <v>256</v>
      </c>
      <c r="G76">
        <f t="shared" si="12"/>
        <v>234.42000000000002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234.42000000000002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29.06</v>
      </c>
      <c r="T76">
        <v>50</v>
      </c>
      <c r="U76" s="156">
        <f t="shared" si="9"/>
        <v>234.42000000000002</v>
      </c>
      <c r="V76" s="154">
        <f t="shared" si="10"/>
        <v>0</v>
      </c>
      <c r="Y76">
        <f>BAWANA!AW76+BAWANA!AX76</f>
        <v>17.79</v>
      </c>
      <c r="Z76">
        <f>BAWANA!BD76+BAWANA!BE76</f>
        <v>17.79</v>
      </c>
      <c r="AA76">
        <f>BAWANA!X76+BAWANA!Y76</f>
        <v>17.79</v>
      </c>
      <c r="AB76">
        <f>BAWANA!AE76+BAWANA!AF76</f>
        <v>17.79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7.99</v>
      </c>
      <c r="Z77">
        <f>BAWANA!BD77+BAWANA!BE77</f>
        <v>7.99</v>
      </c>
      <c r="AA77">
        <f>BAWANA!X77+BAWANA!Y77</f>
        <v>7.99</v>
      </c>
      <c r="AB77">
        <f>BAWANA!AE77+BAWANA!AF77</f>
        <v>7.99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7.99</v>
      </c>
      <c r="Z78">
        <f>BAWANA!BD78+BAWANA!BE78</f>
        <v>7.99</v>
      </c>
      <c r="AA78">
        <f>BAWANA!X78+BAWANA!Y78</f>
        <v>7.99</v>
      </c>
      <c r="AB78">
        <f>BAWANA!AE78+BAWANA!AF78</f>
        <v>7.99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7.99</v>
      </c>
      <c r="Z79">
        <f>BAWANA!BD79+BAWANA!BE79</f>
        <v>7.99</v>
      </c>
      <c r="AA79">
        <f>BAWANA!X79+BAWANA!Y79</f>
        <v>7.99</v>
      </c>
      <c r="AB79">
        <f>BAWANA!AE79+BAWANA!AF79</f>
        <v>7.99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7.99</v>
      </c>
      <c r="Z80">
        <f>BAWANA!BD80+BAWANA!BE80</f>
        <v>7.99</v>
      </c>
      <c r="AA80">
        <f>BAWANA!X80+BAWANA!Y80</f>
        <v>7.99</v>
      </c>
      <c r="AB80">
        <f>BAWANA!AE80+BAWANA!AF80</f>
        <v>7.99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7.99</v>
      </c>
      <c r="Z81">
        <f>BAWANA!BD81+BAWANA!BE81</f>
        <v>7.99</v>
      </c>
      <c r="AA81">
        <f>BAWANA!X81+BAWANA!Y81</f>
        <v>7.99</v>
      </c>
      <c r="AB81">
        <f>BAWANA!AE81+BAWANA!AF81</f>
        <v>7.99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7.99</v>
      </c>
      <c r="Z82">
        <f>BAWANA!BD82+BAWANA!BE82</f>
        <v>7.99</v>
      </c>
      <c r="AA82">
        <f>BAWANA!X82+BAWANA!Y82</f>
        <v>7.99</v>
      </c>
      <c r="AB82">
        <f>BAWANA!AE82+BAWANA!AF82</f>
        <v>7.99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7.99</v>
      </c>
      <c r="Z83">
        <f>BAWANA!BD83+BAWANA!BE83</f>
        <v>7.99</v>
      </c>
      <c r="AA83">
        <f>BAWANA!X83+BAWANA!Y83</f>
        <v>7.99</v>
      </c>
      <c r="AB83">
        <f>BAWANA!AE83+BAWANA!AF83</f>
        <v>7.99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7.99</v>
      </c>
      <c r="Z84">
        <f>BAWANA!BD84+BAWANA!BE84</f>
        <v>7.99</v>
      </c>
      <c r="AA84">
        <f>BAWANA!X84+BAWANA!Y84</f>
        <v>7.99</v>
      </c>
      <c r="AB84">
        <f>BAWANA!AE84+BAWANA!AF84</f>
        <v>7.99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7.99</v>
      </c>
      <c r="Z85">
        <f>BAWANA!BD85+BAWANA!BE85</f>
        <v>7.99</v>
      </c>
      <c r="AA85">
        <f>BAWANA!X85+BAWANA!Y85</f>
        <v>7.99</v>
      </c>
      <c r="AB85">
        <f>BAWANA!AE85+BAWANA!AF85</f>
        <v>7.99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7.99</v>
      </c>
      <c r="Z86">
        <f>BAWANA!BD86+BAWANA!BE86</f>
        <v>7.99</v>
      </c>
      <c r="AA86">
        <f>BAWANA!X86+BAWANA!Y86</f>
        <v>7.99</v>
      </c>
      <c r="AB86">
        <f>BAWANA!AE86+BAWANA!AF86</f>
        <v>7.99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7.99</v>
      </c>
      <c r="Z87">
        <f>BAWANA!BD87+BAWANA!BE87</f>
        <v>7.99</v>
      </c>
      <c r="AA87">
        <f>BAWANA!X87+BAWANA!Y87</f>
        <v>7.99</v>
      </c>
      <c r="AB87">
        <f>BAWANA!AE87+BAWANA!AF87</f>
        <v>7.99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7.99</v>
      </c>
      <c r="Z88">
        <f>BAWANA!BD88+BAWANA!BE88</f>
        <v>7.99</v>
      </c>
      <c r="AA88">
        <f>BAWANA!X88+BAWANA!Y88</f>
        <v>7.99</v>
      </c>
      <c r="AB88">
        <f>BAWANA!AE88+BAWANA!AF88</f>
        <v>7.99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254.01999999999998</v>
      </c>
      <c r="E89">
        <f>BAWANA!AM89</f>
        <v>0</v>
      </c>
      <c r="F89">
        <f t="shared" si="11"/>
        <v>256</v>
      </c>
      <c r="G89">
        <f t="shared" si="12"/>
        <v>254.01999999999998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29.06</v>
      </c>
      <c r="M89">
        <f>TPDDL_EOD!AK89+TPDDL_EOD!AL89</f>
        <v>69.599999999999994</v>
      </c>
      <c r="N89">
        <f t="shared" si="7"/>
        <v>254.02</v>
      </c>
      <c r="O89" s="154">
        <f t="shared" si="8"/>
        <v>0</v>
      </c>
      <c r="P89">
        <v>99.61999999999999</v>
      </c>
      <c r="Q89">
        <v>49.919999999999995</v>
      </c>
      <c r="R89">
        <v>5.8199999999999994</v>
      </c>
      <c r="S89">
        <v>29.059999999999995</v>
      </c>
      <c r="T89">
        <v>69.59999999999998</v>
      </c>
      <c r="U89" s="156">
        <f t="shared" si="9"/>
        <v>254.01999999999998</v>
      </c>
      <c r="V89" s="154">
        <f t="shared" si="10"/>
        <v>0</v>
      </c>
      <c r="Y89">
        <f>BAWANA!AW89+BAWANA!AX89</f>
        <v>7.99</v>
      </c>
      <c r="Z89">
        <f>BAWANA!BD89+BAWANA!BE89</f>
        <v>7.99</v>
      </c>
      <c r="AA89">
        <f>BAWANA!X89+BAWANA!Y89</f>
        <v>7.99</v>
      </c>
      <c r="AB89">
        <f>BAWANA!AE89+BAWANA!AF89</f>
        <v>7.99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254.01999999999998</v>
      </c>
      <c r="E90">
        <f>BAWANA!AM90</f>
        <v>0</v>
      </c>
      <c r="F90">
        <f t="shared" si="11"/>
        <v>256</v>
      </c>
      <c r="G90">
        <f t="shared" si="12"/>
        <v>254.01999999999998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29.06</v>
      </c>
      <c r="M90">
        <f>TPDDL_EOD!AK90+TPDDL_EOD!AL90</f>
        <v>69.599999999999994</v>
      </c>
      <c r="N90">
        <f t="shared" si="7"/>
        <v>254.02</v>
      </c>
      <c r="O90" s="154">
        <f t="shared" si="8"/>
        <v>0</v>
      </c>
      <c r="P90">
        <v>99.61999999999999</v>
      </c>
      <c r="Q90">
        <v>49.919999999999995</v>
      </c>
      <c r="R90">
        <v>5.8199999999999994</v>
      </c>
      <c r="S90">
        <v>29.059999999999995</v>
      </c>
      <c r="T90">
        <v>69.59999999999998</v>
      </c>
      <c r="U90" s="156">
        <f t="shared" si="9"/>
        <v>254.01999999999998</v>
      </c>
      <c r="V90" s="154">
        <f t="shared" si="10"/>
        <v>0</v>
      </c>
      <c r="Y90">
        <f>BAWANA!AW90+BAWANA!AX90</f>
        <v>7.99</v>
      </c>
      <c r="Z90">
        <f>BAWANA!BD90+BAWANA!BE90</f>
        <v>7.99</v>
      </c>
      <c r="AA90">
        <f>BAWANA!X90+BAWANA!Y90</f>
        <v>7.99</v>
      </c>
      <c r="AB90">
        <f>BAWANA!AE90+BAWANA!AF90</f>
        <v>7.99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254.01999999999998</v>
      </c>
      <c r="E91">
        <f>BAWANA!AM91</f>
        <v>0</v>
      </c>
      <c r="F91">
        <f t="shared" si="11"/>
        <v>256</v>
      </c>
      <c r="G91">
        <f t="shared" si="12"/>
        <v>254.01999999999998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29.06</v>
      </c>
      <c r="M91">
        <f>TPDDL_EOD!AK91+TPDDL_EOD!AL91</f>
        <v>69.599999999999994</v>
      </c>
      <c r="N91">
        <f t="shared" si="7"/>
        <v>254.02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29.059999999999995</v>
      </c>
      <c r="T91">
        <v>69.59999999999998</v>
      </c>
      <c r="U91" s="156">
        <f t="shared" si="9"/>
        <v>254.01999999999998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254.01999999999998</v>
      </c>
      <c r="E92">
        <f>BAWANA!AM92</f>
        <v>0</v>
      </c>
      <c r="F92">
        <f t="shared" si="11"/>
        <v>256</v>
      </c>
      <c r="G92">
        <f t="shared" si="12"/>
        <v>254.01999999999998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29.06</v>
      </c>
      <c r="M92">
        <f>TPDDL_EOD!AK92+TPDDL_EOD!AL92</f>
        <v>69.599999999999994</v>
      </c>
      <c r="N92">
        <f t="shared" si="7"/>
        <v>254.02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29.059999999999995</v>
      </c>
      <c r="T92">
        <v>69.59999999999998</v>
      </c>
      <c r="U92" s="156">
        <f t="shared" si="9"/>
        <v>254.01999999999998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5.5456825000000043</v>
      </c>
      <c r="E99" s="156">
        <f t="shared" si="14"/>
        <v>0</v>
      </c>
      <c r="F99" s="156">
        <f t="shared" si="14"/>
        <v>6.1440000000000001</v>
      </c>
      <c r="G99" s="156">
        <f t="shared" si="14"/>
        <v>5.5456825000000043</v>
      </c>
      <c r="H99" s="156"/>
      <c r="I99" s="156">
        <f t="shared" si="14"/>
        <v>2.2273774999999989</v>
      </c>
      <c r="J99" s="156">
        <f t="shared" si="14"/>
        <v>1.0849075000000004</v>
      </c>
      <c r="K99" s="156">
        <f t="shared" si="14"/>
        <v>0.13868999999999992</v>
      </c>
      <c r="L99" s="156">
        <f t="shared" si="14"/>
        <v>0.69248999999999883</v>
      </c>
      <c r="M99" s="156">
        <f t="shared" si="14"/>
        <v>1.4092425000000022</v>
      </c>
      <c r="N99" s="156">
        <f t="shared" si="14"/>
        <v>5.552707500000003</v>
      </c>
      <c r="O99" s="156">
        <f t="shared" si="14"/>
        <v>-7.0250000000000416E-3</v>
      </c>
      <c r="P99" s="156">
        <f t="shared" si="14"/>
        <v>2.2246220082697561</v>
      </c>
      <c r="Q99" s="156">
        <f t="shared" si="14"/>
        <v>1.0835247459375208</v>
      </c>
      <c r="R99" s="156">
        <f t="shared" si="14"/>
        <v>0.13852933682585838</v>
      </c>
      <c r="S99" s="156">
        <f t="shared" si="14"/>
        <v>0.69168796944189026</v>
      </c>
      <c r="T99" s="156">
        <f t="shared" si="14"/>
        <v>1.4073184395249723</v>
      </c>
      <c r="U99" s="156">
        <f t="shared" si="14"/>
        <v>5.5456825000000043</v>
      </c>
      <c r="V99" s="156">
        <f t="shared" si="10"/>
        <v>0</v>
      </c>
      <c r="Y99" s="156">
        <f>SUM(Y3:Y98)/4000</f>
        <v>0.60265999999999909</v>
      </c>
      <c r="Z99" s="156">
        <f t="shared" ref="Z99:AD99" si="15">SUM(Z3:Z98)/4000</f>
        <v>0.44012000000000046</v>
      </c>
      <c r="AA99" s="156">
        <f t="shared" si="15"/>
        <v>0.60265999999999909</v>
      </c>
      <c r="AB99" s="156">
        <f t="shared" si="15"/>
        <v>0.44012000000000046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500</v>
      </c>
      <c r="C2" t="s">
        <v>501</v>
      </c>
      <c r="D2" t="s">
        <v>502</v>
      </c>
      <c r="E2" t="s">
        <v>504</v>
      </c>
      <c r="F2" t="s">
        <v>505</v>
      </c>
      <c r="G2" t="s">
        <v>506</v>
      </c>
      <c r="H2" t="s">
        <v>512</v>
      </c>
      <c r="I2" t="s">
        <v>513</v>
      </c>
      <c r="J2" t="s">
        <v>514</v>
      </c>
      <c r="K2" t="s">
        <v>515</v>
      </c>
      <c r="L2" t="s">
        <v>518</v>
      </c>
      <c r="M2" t="s">
        <v>525</v>
      </c>
      <c r="N2" t="s">
        <v>526</v>
      </c>
      <c r="O2" t="s">
        <v>527</v>
      </c>
      <c r="P2" t="s">
        <v>530</v>
      </c>
      <c r="Q2" t="s">
        <v>534</v>
      </c>
      <c r="R2" t="s">
        <v>535</v>
      </c>
      <c r="S2" t="s">
        <v>536</v>
      </c>
      <c r="T2" t="s">
        <v>537</v>
      </c>
      <c r="U2" t="s">
        <v>469</v>
      </c>
      <c r="V2" t="s">
        <v>454</v>
      </c>
      <c r="W2" t="s">
        <v>457</v>
      </c>
      <c r="Z2" t="s">
        <v>507</v>
      </c>
      <c r="AA2" t="s">
        <v>508</v>
      </c>
      <c r="AB2" t="s">
        <v>509</v>
      </c>
      <c r="AC2" t="s">
        <v>510</v>
      </c>
      <c r="AD2" t="s">
        <v>516</v>
      </c>
      <c r="AE2" t="s">
        <v>517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528</v>
      </c>
      <c r="AM2" t="s">
        <v>529</v>
      </c>
      <c r="AN2" t="s">
        <v>531</v>
      </c>
      <c r="AO2" t="s">
        <v>471</v>
      </c>
      <c r="AP2" t="s">
        <v>532</v>
      </c>
      <c r="AQ2" t="s">
        <v>533</v>
      </c>
      <c r="AR2" t="s">
        <v>538</v>
      </c>
      <c r="AS2" s="19"/>
      <c r="AT2" s="206" t="s">
        <v>453</v>
      </c>
      <c r="AU2" s="169"/>
      <c r="AV2" s="206" t="s">
        <v>499</v>
      </c>
      <c r="AW2" s="206" t="s">
        <v>503</v>
      </c>
      <c r="AX2" s="206" t="s">
        <v>511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87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18.988651000000001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38.981999999999999</v>
      </c>
      <c r="AH3">
        <v>152.94049999999999</v>
      </c>
      <c r="AI3">
        <v>62.377000000000002</v>
      </c>
      <c r="AJ3">
        <v>0</v>
      </c>
      <c r="AK3">
        <v>50.76</v>
      </c>
      <c r="AL3">
        <v>79.364599999999996</v>
      </c>
      <c r="AM3">
        <v>15.996</v>
      </c>
      <c r="AN3">
        <v>0.66954999999999998</v>
      </c>
      <c r="AO3">
        <v>25.872</v>
      </c>
      <c r="AP3">
        <v>12.9381</v>
      </c>
      <c r="AQ3">
        <v>62.244</v>
      </c>
      <c r="AR3">
        <v>32.553840000000001</v>
      </c>
      <c r="AS3">
        <v>0</v>
      </c>
      <c r="AT3">
        <v>8.24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83.240000000000009</v>
      </c>
      <c r="BA3">
        <f>SUM(B3:AZ3)</f>
        <v>2981.0700290000004</v>
      </c>
      <c r="BD3">
        <v>24.08</v>
      </c>
      <c r="BE3">
        <v>7.64</v>
      </c>
      <c r="BF3">
        <v>1.96</v>
      </c>
      <c r="BG3">
        <v>3.29</v>
      </c>
      <c r="BH3">
        <v>5.81</v>
      </c>
      <c r="BI3">
        <v>4.78</v>
      </c>
      <c r="BJ3">
        <v>3.11</v>
      </c>
      <c r="BK3">
        <v>4.07</v>
      </c>
      <c r="BL3">
        <v>1.84</v>
      </c>
      <c r="BM3">
        <v>0</v>
      </c>
      <c r="BN3">
        <v>0.51</v>
      </c>
      <c r="BO3">
        <v>16.2</v>
      </c>
      <c r="BP3">
        <v>3.99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83.240000000000009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87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18.988651000000001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38.981999999999999</v>
      </c>
      <c r="AH4">
        <v>152.94049999999999</v>
      </c>
      <c r="AI4">
        <v>62.377000000000002</v>
      </c>
      <c r="AJ4">
        <v>0</v>
      </c>
      <c r="AK4">
        <v>50.76</v>
      </c>
      <c r="AL4">
        <v>79.364599999999996</v>
      </c>
      <c r="AM4">
        <v>15.996</v>
      </c>
      <c r="AN4">
        <v>0.66954999999999998</v>
      </c>
      <c r="AO4">
        <v>25.872</v>
      </c>
      <c r="AP4">
        <v>12.9381</v>
      </c>
      <c r="AQ4">
        <v>62.244</v>
      </c>
      <c r="AR4">
        <v>32.553840000000001</v>
      </c>
      <c r="AS4">
        <v>0</v>
      </c>
      <c r="AT4">
        <v>8.24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83.240000000000009</v>
      </c>
      <c r="BA4">
        <f t="shared" ref="BA4:BA67" si="1">SUM(B4:AZ4)</f>
        <v>2981.0700290000004</v>
      </c>
      <c r="BD4">
        <v>24.08</v>
      </c>
      <c r="BE4">
        <v>7.64</v>
      </c>
      <c r="BF4">
        <v>1.96</v>
      </c>
      <c r="BG4">
        <v>3.29</v>
      </c>
      <c r="BH4">
        <v>5.81</v>
      </c>
      <c r="BI4">
        <v>4.78</v>
      </c>
      <c r="BJ4">
        <v>3.11</v>
      </c>
      <c r="BK4">
        <v>4.07</v>
      </c>
      <c r="BL4">
        <v>1.84</v>
      </c>
      <c r="BM4">
        <v>0</v>
      </c>
      <c r="BN4">
        <v>0.51</v>
      </c>
      <c r="BO4">
        <v>16.2</v>
      </c>
      <c r="BP4">
        <v>3.99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83.240000000000009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87</v>
      </c>
      <c r="N5">
        <v>118.125</v>
      </c>
      <c r="O5">
        <v>123.66562500000001</v>
      </c>
      <c r="P5">
        <v>123.75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18.988651000000001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38.981999999999999</v>
      </c>
      <c r="AH5">
        <v>152.94049999999999</v>
      </c>
      <c r="AI5">
        <v>62.377000000000002</v>
      </c>
      <c r="AJ5">
        <v>0</v>
      </c>
      <c r="AK5">
        <v>50.76</v>
      </c>
      <c r="AL5">
        <v>79.364599999999996</v>
      </c>
      <c r="AM5">
        <v>15.996</v>
      </c>
      <c r="AN5">
        <v>0.66954999999999998</v>
      </c>
      <c r="AO5">
        <v>25.872</v>
      </c>
      <c r="AP5">
        <v>12.9381</v>
      </c>
      <c r="AQ5">
        <v>62.244</v>
      </c>
      <c r="AR5">
        <v>32.553840000000001</v>
      </c>
      <c r="AS5">
        <v>0</v>
      </c>
      <c r="AT5">
        <v>8.7344000000000008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83.240000000000009</v>
      </c>
      <c r="BA5">
        <f t="shared" si="1"/>
        <v>2981.564429</v>
      </c>
      <c r="BD5">
        <v>24.08</v>
      </c>
      <c r="BE5">
        <v>7.64</v>
      </c>
      <c r="BF5">
        <v>1.96</v>
      </c>
      <c r="BG5">
        <v>3.29</v>
      </c>
      <c r="BH5">
        <v>5.81</v>
      </c>
      <c r="BI5">
        <v>4.78</v>
      </c>
      <c r="BJ5">
        <v>3.11</v>
      </c>
      <c r="BK5">
        <v>4.07</v>
      </c>
      <c r="BL5">
        <v>1.84</v>
      </c>
      <c r="BM5">
        <v>0</v>
      </c>
      <c r="BN5">
        <v>0.51</v>
      </c>
      <c r="BO5">
        <v>16.2</v>
      </c>
      <c r="BP5">
        <v>3.99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83.240000000000009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87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18.988651000000001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38.981999999999999</v>
      </c>
      <c r="AH6">
        <v>152.94049999999999</v>
      </c>
      <c r="AI6">
        <v>62.377000000000002</v>
      </c>
      <c r="AJ6">
        <v>0</v>
      </c>
      <c r="AK6">
        <v>50.76</v>
      </c>
      <c r="AL6">
        <v>79.364599999999996</v>
      </c>
      <c r="AM6">
        <v>15.996</v>
      </c>
      <c r="AN6">
        <v>0.66954999999999998</v>
      </c>
      <c r="AO6">
        <v>25.872</v>
      </c>
      <c r="AP6">
        <v>12.9381</v>
      </c>
      <c r="AQ6">
        <v>62.244</v>
      </c>
      <c r="AR6">
        <v>32.553840000000001</v>
      </c>
      <c r="AS6">
        <v>0</v>
      </c>
      <c r="AT6">
        <v>9.2287999999999997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83.240000000000009</v>
      </c>
      <c r="BA6">
        <f t="shared" si="1"/>
        <v>2982.0588290000005</v>
      </c>
      <c r="BD6">
        <v>24.08</v>
      </c>
      <c r="BE6">
        <v>7.64</v>
      </c>
      <c r="BF6">
        <v>1.96</v>
      </c>
      <c r="BG6">
        <v>3.29</v>
      </c>
      <c r="BH6">
        <v>5.81</v>
      </c>
      <c r="BI6">
        <v>4.78</v>
      </c>
      <c r="BJ6">
        <v>3.11</v>
      </c>
      <c r="BK6">
        <v>4.07</v>
      </c>
      <c r="BL6">
        <v>1.84</v>
      </c>
      <c r="BM6">
        <v>0</v>
      </c>
      <c r="BN6">
        <v>0.51</v>
      </c>
      <c r="BO6">
        <v>16.2</v>
      </c>
      <c r="BP6">
        <v>3.99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83.240000000000009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87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19.683651000000001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38.981999999999999</v>
      </c>
      <c r="AH7">
        <v>152.94049999999999</v>
      </c>
      <c r="AI7">
        <v>45.828000000000003</v>
      </c>
      <c r="AJ7">
        <v>0</v>
      </c>
      <c r="AK7">
        <v>50.76</v>
      </c>
      <c r="AL7">
        <v>79.364599999999996</v>
      </c>
      <c r="AM7">
        <v>15.996</v>
      </c>
      <c r="AN7">
        <v>0.66954999999999998</v>
      </c>
      <c r="AO7">
        <v>25.872</v>
      </c>
      <c r="AP7">
        <v>12.9381</v>
      </c>
      <c r="AQ7">
        <v>46.683</v>
      </c>
      <c r="AR7">
        <v>31.897383000000001</v>
      </c>
      <c r="AS7">
        <v>0</v>
      </c>
      <c r="AT7">
        <v>9.2287999999999997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83.240000000000009</v>
      </c>
      <c r="BA7">
        <f t="shared" si="1"/>
        <v>2949.9873719999996</v>
      </c>
      <c r="BD7">
        <v>24.08</v>
      </c>
      <c r="BE7">
        <v>7.64</v>
      </c>
      <c r="BF7">
        <v>1.96</v>
      </c>
      <c r="BG7">
        <v>3.29</v>
      </c>
      <c r="BH7">
        <v>5.81</v>
      </c>
      <c r="BI7">
        <v>4.78</v>
      </c>
      <c r="BJ7">
        <v>3.11</v>
      </c>
      <c r="BK7">
        <v>4.07</v>
      </c>
      <c r="BL7">
        <v>1.84</v>
      </c>
      <c r="BM7">
        <v>0</v>
      </c>
      <c r="BN7">
        <v>0.51</v>
      </c>
      <c r="BO7">
        <v>16.2</v>
      </c>
      <c r="BP7">
        <v>3.99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83.240000000000009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87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19.683651000000001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38.981999999999999</v>
      </c>
      <c r="AH8">
        <v>152.94049999999999</v>
      </c>
      <c r="AI8">
        <v>45.828000000000003</v>
      </c>
      <c r="AJ8">
        <v>0</v>
      </c>
      <c r="AK8">
        <v>50.76</v>
      </c>
      <c r="AL8">
        <v>79.364599999999996</v>
      </c>
      <c r="AM8">
        <v>15.996</v>
      </c>
      <c r="AN8">
        <v>0.66954999999999998</v>
      </c>
      <c r="AO8">
        <v>25.872</v>
      </c>
      <c r="AP8">
        <v>12.9381</v>
      </c>
      <c r="AQ8">
        <v>46.683</v>
      </c>
      <c r="AR8">
        <v>31.897383000000001</v>
      </c>
      <c r="AS8">
        <v>0</v>
      </c>
      <c r="AT8">
        <v>9.2287999999999997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83.240000000000009</v>
      </c>
      <c r="BA8">
        <f t="shared" si="1"/>
        <v>2949.9873719999996</v>
      </c>
      <c r="BD8">
        <v>24.08</v>
      </c>
      <c r="BE8">
        <v>7.64</v>
      </c>
      <c r="BF8">
        <v>1.96</v>
      </c>
      <c r="BG8">
        <v>3.29</v>
      </c>
      <c r="BH8">
        <v>5.81</v>
      </c>
      <c r="BI8">
        <v>4.78</v>
      </c>
      <c r="BJ8">
        <v>3.11</v>
      </c>
      <c r="BK8">
        <v>4.07</v>
      </c>
      <c r="BL8">
        <v>1.84</v>
      </c>
      <c r="BM8">
        <v>0</v>
      </c>
      <c r="BN8">
        <v>0.51</v>
      </c>
      <c r="BO8">
        <v>16.2</v>
      </c>
      <c r="BP8">
        <v>3.99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83.240000000000009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87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20.378651000000001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30.073</v>
      </c>
      <c r="AG9">
        <v>38.981999999999999</v>
      </c>
      <c r="AH9">
        <v>152.94049999999999</v>
      </c>
      <c r="AI9">
        <v>45.828000000000003</v>
      </c>
      <c r="AJ9">
        <v>0</v>
      </c>
      <c r="AK9">
        <v>50.76</v>
      </c>
      <c r="AL9">
        <v>79.364599999999996</v>
      </c>
      <c r="AM9">
        <v>15.996</v>
      </c>
      <c r="AN9">
        <v>0.66954999999999998</v>
      </c>
      <c r="AO9">
        <v>25.872</v>
      </c>
      <c r="AP9">
        <v>12.9381</v>
      </c>
      <c r="AQ9">
        <v>46.683</v>
      </c>
      <c r="AR9">
        <v>31.897383000000001</v>
      </c>
      <c r="AS9">
        <v>0</v>
      </c>
      <c r="AT9">
        <v>9.2287999999999997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83.240000000000009</v>
      </c>
      <c r="BA9">
        <f t="shared" si="1"/>
        <v>2951.1753719999997</v>
      </c>
      <c r="BD9">
        <v>24.08</v>
      </c>
      <c r="BE9">
        <v>7.64</v>
      </c>
      <c r="BF9">
        <v>1.96</v>
      </c>
      <c r="BG9">
        <v>3.29</v>
      </c>
      <c r="BH9">
        <v>5.81</v>
      </c>
      <c r="BI9">
        <v>4.78</v>
      </c>
      <c r="BJ9">
        <v>3.11</v>
      </c>
      <c r="BK9">
        <v>4.07</v>
      </c>
      <c r="BL9">
        <v>1.84</v>
      </c>
      <c r="BM9">
        <v>0</v>
      </c>
      <c r="BN9">
        <v>0.51</v>
      </c>
      <c r="BO9">
        <v>16.2</v>
      </c>
      <c r="BP9">
        <v>3.99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83.240000000000009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87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20.378651000000001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30.073</v>
      </c>
      <c r="AG10">
        <v>38.981999999999999</v>
      </c>
      <c r="AH10">
        <v>152.94049999999999</v>
      </c>
      <c r="AI10">
        <v>45.828000000000003</v>
      </c>
      <c r="AJ10">
        <v>0</v>
      </c>
      <c r="AK10">
        <v>50.76</v>
      </c>
      <c r="AL10">
        <v>79.364599999999996</v>
      </c>
      <c r="AM10">
        <v>15.996</v>
      </c>
      <c r="AN10">
        <v>0.66954999999999998</v>
      </c>
      <c r="AO10">
        <v>25.872</v>
      </c>
      <c r="AP10">
        <v>12.9381</v>
      </c>
      <c r="AQ10">
        <v>46.683</v>
      </c>
      <c r="AR10">
        <v>31.897383000000001</v>
      </c>
      <c r="AS10">
        <v>0</v>
      </c>
      <c r="AT10">
        <v>9.2287999999999997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83.240000000000009</v>
      </c>
      <c r="BA10">
        <f t="shared" si="1"/>
        <v>2951.1753719999997</v>
      </c>
      <c r="BD10">
        <v>24.08</v>
      </c>
      <c r="BE10">
        <v>7.64</v>
      </c>
      <c r="BF10">
        <v>1.96</v>
      </c>
      <c r="BG10">
        <v>3.29</v>
      </c>
      <c r="BH10">
        <v>5.81</v>
      </c>
      <c r="BI10">
        <v>4.78</v>
      </c>
      <c r="BJ10">
        <v>3.11</v>
      </c>
      <c r="BK10">
        <v>4.07</v>
      </c>
      <c r="BL10">
        <v>1.84</v>
      </c>
      <c r="BM10">
        <v>0</v>
      </c>
      <c r="BN10">
        <v>0.51</v>
      </c>
      <c r="BO10">
        <v>16.2</v>
      </c>
      <c r="BP10">
        <v>3.99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83.240000000000009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87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30.073</v>
      </c>
      <c r="AG11">
        <v>38.981999999999999</v>
      </c>
      <c r="AH11">
        <v>152.94049999999999</v>
      </c>
      <c r="AI11">
        <v>31.824999999999999</v>
      </c>
      <c r="AJ11">
        <v>0</v>
      </c>
      <c r="AK11">
        <v>50.76</v>
      </c>
      <c r="AL11">
        <v>79.364599999999996</v>
      </c>
      <c r="AM11">
        <v>15.996</v>
      </c>
      <c r="AN11">
        <v>0.66954999999999998</v>
      </c>
      <c r="AO11">
        <v>25.872</v>
      </c>
      <c r="AP11">
        <v>12.9381</v>
      </c>
      <c r="AQ11">
        <v>46.683</v>
      </c>
      <c r="AR11">
        <v>31.897383000000001</v>
      </c>
      <c r="AS11">
        <v>0</v>
      </c>
      <c r="AT11">
        <v>9.2287999999999997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83.500000000000014</v>
      </c>
      <c r="BA11">
        <f t="shared" si="1"/>
        <v>2937.7855709999994</v>
      </c>
      <c r="BD11">
        <v>25.42</v>
      </c>
      <c r="BE11">
        <v>7.44</v>
      </c>
      <c r="BF11">
        <v>2.06</v>
      </c>
      <c r="BG11">
        <v>3.2</v>
      </c>
      <c r="BH11">
        <v>5.62</v>
      </c>
      <c r="BI11">
        <v>4.6900000000000004</v>
      </c>
      <c r="BJ11">
        <v>3.2</v>
      </c>
      <c r="BK11">
        <v>4.07</v>
      </c>
      <c r="BL11">
        <v>1.76</v>
      </c>
      <c r="BM11">
        <v>0</v>
      </c>
      <c r="BN11">
        <v>0.49</v>
      </c>
      <c r="BO11">
        <v>15.82</v>
      </c>
      <c r="BP11">
        <v>3.84</v>
      </c>
      <c r="BQ11">
        <v>4.3</v>
      </c>
      <c r="BR11">
        <v>1.1399999999999999</v>
      </c>
      <c r="BS11">
        <v>0.45</v>
      </c>
      <c r="BT11">
        <v>0</v>
      </c>
      <c r="BU11">
        <v>0</v>
      </c>
      <c r="BV11">
        <v>0</v>
      </c>
      <c r="BW11">
        <f t="shared" si="2"/>
        <v>83.500000000000014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87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30.073</v>
      </c>
      <c r="AG12">
        <v>38.981999999999999</v>
      </c>
      <c r="AH12">
        <v>152.94049999999999</v>
      </c>
      <c r="AI12">
        <v>31.824999999999999</v>
      </c>
      <c r="AJ12">
        <v>0</v>
      </c>
      <c r="AK12">
        <v>50.76</v>
      </c>
      <c r="AL12">
        <v>79.364599999999996</v>
      </c>
      <c r="AM12">
        <v>15.996</v>
      </c>
      <c r="AN12">
        <v>0.66954999999999998</v>
      </c>
      <c r="AO12">
        <v>25.872</v>
      </c>
      <c r="AP12">
        <v>12.9381</v>
      </c>
      <c r="AQ12">
        <v>46.683</v>
      </c>
      <c r="AR12">
        <v>31.897383000000001</v>
      </c>
      <c r="AS12">
        <v>0</v>
      </c>
      <c r="AT12">
        <v>9.2287999999999997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83.500000000000014</v>
      </c>
      <c r="BA12">
        <f t="shared" si="1"/>
        <v>2937.7855709999994</v>
      </c>
      <c r="BD12">
        <v>25.42</v>
      </c>
      <c r="BE12">
        <v>7.44</v>
      </c>
      <c r="BF12">
        <v>2.06</v>
      </c>
      <c r="BG12">
        <v>3.2</v>
      </c>
      <c r="BH12">
        <v>5.62</v>
      </c>
      <c r="BI12">
        <v>4.6900000000000004</v>
      </c>
      <c r="BJ12">
        <v>3.2</v>
      </c>
      <c r="BK12">
        <v>4.07</v>
      </c>
      <c r="BL12">
        <v>1.76</v>
      </c>
      <c r="BM12">
        <v>0</v>
      </c>
      <c r="BN12">
        <v>0.49</v>
      </c>
      <c r="BO12">
        <v>15.82</v>
      </c>
      <c r="BP12">
        <v>3.84</v>
      </c>
      <c r="BQ12">
        <v>4.3</v>
      </c>
      <c r="BR12">
        <v>1.1399999999999999</v>
      </c>
      <c r="BS12">
        <v>0.45</v>
      </c>
      <c r="BT12">
        <v>0</v>
      </c>
      <c r="BU12">
        <v>0</v>
      </c>
      <c r="BV12">
        <v>0</v>
      </c>
      <c r="BW12">
        <f t="shared" si="2"/>
        <v>83.500000000000014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87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30.073</v>
      </c>
      <c r="AG13">
        <v>38.981999999999999</v>
      </c>
      <c r="AH13">
        <v>152.94049999999999</v>
      </c>
      <c r="AI13">
        <v>31.824999999999999</v>
      </c>
      <c r="AJ13">
        <v>0</v>
      </c>
      <c r="AK13">
        <v>50.76</v>
      </c>
      <c r="AL13">
        <v>79.364599999999996</v>
      </c>
      <c r="AM13">
        <v>15.996</v>
      </c>
      <c r="AN13">
        <v>0.65042</v>
      </c>
      <c r="AO13">
        <v>25.872</v>
      </c>
      <c r="AP13">
        <v>12.9381</v>
      </c>
      <c r="AQ13">
        <v>46.683</v>
      </c>
      <c r="AR13">
        <v>31.897383000000001</v>
      </c>
      <c r="AS13">
        <v>0</v>
      </c>
      <c r="AT13">
        <v>9.2287999999999997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83.51</v>
      </c>
      <c r="BA13">
        <f t="shared" si="1"/>
        <v>2937.7764409999995</v>
      </c>
      <c r="BD13">
        <v>25.42</v>
      </c>
      <c r="BE13">
        <v>7.44</v>
      </c>
      <c r="BF13">
        <v>2.06</v>
      </c>
      <c r="BG13">
        <v>3.2</v>
      </c>
      <c r="BH13">
        <v>5.62</v>
      </c>
      <c r="BI13">
        <v>4.6900000000000004</v>
      </c>
      <c r="BJ13">
        <v>3.2</v>
      </c>
      <c r="BK13">
        <v>4.07</v>
      </c>
      <c r="BL13">
        <v>1.76</v>
      </c>
      <c r="BM13">
        <v>0</v>
      </c>
      <c r="BN13">
        <v>0.49</v>
      </c>
      <c r="BO13">
        <v>15.82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83.51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87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30.073</v>
      </c>
      <c r="AG14">
        <v>38.981999999999999</v>
      </c>
      <c r="AH14">
        <v>152.94049999999999</v>
      </c>
      <c r="AI14">
        <v>31.824999999999999</v>
      </c>
      <c r="AJ14">
        <v>0</v>
      </c>
      <c r="AK14">
        <v>50.76</v>
      </c>
      <c r="AL14">
        <v>79.364599999999996</v>
      </c>
      <c r="AM14">
        <v>15.996</v>
      </c>
      <c r="AN14">
        <v>0.65042</v>
      </c>
      <c r="AO14">
        <v>25.872</v>
      </c>
      <c r="AP14">
        <v>12.9381</v>
      </c>
      <c r="AQ14">
        <v>37.799999999999997</v>
      </c>
      <c r="AR14">
        <v>31.897383000000001</v>
      </c>
      <c r="AS14">
        <v>0</v>
      </c>
      <c r="AT14">
        <v>9.2287999999999997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83.51</v>
      </c>
      <c r="BA14">
        <f t="shared" si="1"/>
        <v>2928.8934409999997</v>
      </c>
      <c r="BD14">
        <v>25.42</v>
      </c>
      <c r="BE14">
        <v>7.44</v>
      </c>
      <c r="BF14">
        <v>2.06</v>
      </c>
      <c r="BG14">
        <v>3.2</v>
      </c>
      <c r="BH14">
        <v>5.62</v>
      </c>
      <c r="BI14">
        <v>4.6900000000000004</v>
      </c>
      <c r="BJ14">
        <v>3.2</v>
      </c>
      <c r="BK14">
        <v>4.07</v>
      </c>
      <c r="BL14">
        <v>1.76</v>
      </c>
      <c r="BM14">
        <v>0</v>
      </c>
      <c r="BN14">
        <v>0.49</v>
      </c>
      <c r="BO14">
        <v>15.82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83.51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87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30.073</v>
      </c>
      <c r="AG15">
        <v>38.981999999999999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15.996</v>
      </c>
      <c r="AN15">
        <v>0.65042</v>
      </c>
      <c r="AO15">
        <v>25.872</v>
      </c>
      <c r="AP15">
        <v>11.529</v>
      </c>
      <c r="AQ15">
        <v>31.122</v>
      </c>
      <c r="AR15">
        <v>32.553840000000001</v>
      </c>
      <c r="AS15">
        <v>0</v>
      </c>
      <c r="AT15">
        <v>9.2287999999999997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83.51</v>
      </c>
      <c r="BA15">
        <f t="shared" si="1"/>
        <v>2921.4627979999996</v>
      </c>
      <c r="BD15">
        <v>25.42</v>
      </c>
      <c r="BE15">
        <v>7.44</v>
      </c>
      <c r="BF15">
        <v>2.06</v>
      </c>
      <c r="BG15">
        <v>3.2</v>
      </c>
      <c r="BH15">
        <v>5.62</v>
      </c>
      <c r="BI15">
        <v>4.6900000000000004</v>
      </c>
      <c r="BJ15">
        <v>3.2</v>
      </c>
      <c r="BK15">
        <v>4.07</v>
      </c>
      <c r="BL15">
        <v>1.76</v>
      </c>
      <c r="BM15">
        <v>0</v>
      </c>
      <c r="BN15">
        <v>0.49</v>
      </c>
      <c r="BO15">
        <v>15.82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83.51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87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30.073</v>
      </c>
      <c r="AG16">
        <v>38.981999999999999</v>
      </c>
      <c r="AH16">
        <v>152.94049999999999</v>
      </c>
      <c r="AI16">
        <v>31.824999999999999</v>
      </c>
      <c r="AJ16">
        <v>0</v>
      </c>
      <c r="AK16">
        <v>50.76</v>
      </c>
      <c r="AL16">
        <v>79.364599999999996</v>
      </c>
      <c r="AM16">
        <v>15.996</v>
      </c>
      <c r="AN16">
        <v>0.65042</v>
      </c>
      <c r="AO16">
        <v>25.872</v>
      </c>
      <c r="AP16">
        <v>11.529</v>
      </c>
      <c r="AQ16">
        <v>31.122</v>
      </c>
      <c r="AR16">
        <v>32.553840000000001</v>
      </c>
      <c r="AS16">
        <v>0</v>
      </c>
      <c r="AT16">
        <v>9.2287999999999997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83.51</v>
      </c>
      <c r="BA16">
        <f t="shared" si="1"/>
        <v>2921.4627979999996</v>
      </c>
      <c r="BD16">
        <v>25.42</v>
      </c>
      <c r="BE16">
        <v>7.44</v>
      </c>
      <c r="BF16">
        <v>2.06</v>
      </c>
      <c r="BG16">
        <v>3.2</v>
      </c>
      <c r="BH16">
        <v>5.62</v>
      </c>
      <c r="BI16">
        <v>4.6900000000000004</v>
      </c>
      <c r="BJ16">
        <v>3.2</v>
      </c>
      <c r="BK16">
        <v>4.07</v>
      </c>
      <c r="BL16">
        <v>1.76</v>
      </c>
      <c r="BM16">
        <v>0</v>
      </c>
      <c r="BN16">
        <v>0.49</v>
      </c>
      <c r="BO16">
        <v>15.82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83.51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87</v>
      </c>
      <c r="N17">
        <v>118.125</v>
      </c>
      <c r="O17">
        <v>123.66562500000001</v>
      </c>
      <c r="P17">
        <v>88.5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38.981999999999999</v>
      </c>
      <c r="AH17">
        <v>152.94049999999999</v>
      </c>
      <c r="AI17">
        <v>31.824999999999999</v>
      </c>
      <c r="AJ17">
        <v>0</v>
      </c>
      <c r="AK17">
        <v>50.76</v>
      </c>
      <c r="AL17">
        <v>79.364599999999996</v>
      </c>
      <c r="AM17">
        <v>15.996</v>
      </c>
      <c r="AN17">
        <v>0.65042</v>
      </c>
      <c r="AO17">
        <v>25.283999999999999</v>
      </c>
      <c r="AP17">
        <v>11.529</v>
      </c>
      <c r="AQ17">
        <v>31.122</v>
      </c>
      <c r="AR17">
        <v>32.553840000000001</v>
      </c>
      <c r="AS17">
        <v>0</v>
      </c>
      <c r="AT17">
        <v>9.2287999999999997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83.51</v>
      </c>
      <c r="BA17">
        <f t="shared" si="1"/>
        <v>2885.1317979999999</v>
      </c>
      <c r="BD17">
        <v>25.42</v>
      </c>
      <c r="BE17">
        <v>7.44</v>
      </c>
      <c r="BF17">
        <v>2.06</v>
      </c>
      <c r="BG17">
        <v>3.2</v>
      </c>
      <c r="BH17">
        <v>5.62</v>
      </c>
      <c r="BI17">
        <v>4.6900000000000004</v>
      </c>
      <c r="BJ17">
        <v>3.2</v>
      </c>
      <c r="BK17">
        <v>4.07</v>
      </c>
      <c r="BL17">
        <v>1.76</v>
      </c>
      <c r="BM17">
        <v>0</v>
      </c>
      <c r="BN17">
        <v>0.49</v>
      </c>
      <c r="BO17">
        <v>15.82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83.51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87</v>
      </c>
      <c r="N18">
        <v>118.125</v>
      </c>
      <c r="O18">
        <v>123.66562500000001</v>
      </c>
      <c r="P18">
        <v>88.5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38.981999999999999</v>
      </c>
      <c r="AH18">
        <v>152.94049999999999</v>
      </c>
      <c r="AI18">
        <v>31.824999999999999</v>
      </c>
      <c r="AJ18">
        <v>0</v>
      </c>
      <c r="AK18">
        <v>50.76</v>
      </c>
      <c r="AL18">
        <v>79.364599999999996</v>
      </c>
      <c r="AM18">
        <v>15.996</v>
      </c>
      <c r="AN18">
        <v>0.65042</v>
      </c>
      <c r="AO18">
        <v>25.283999999999999</v>
      </c>
      <c r="AP18">
        <v>11.529</v>
      </c>
      <c r="AQ18">
        <v>31.122</v>
      </c>
      <c r="AR18">
        <v>32.553840000000001</v>
      </c>
      <c r="AS18">
        <v>0</v>
      </c>
      <c r="AT18">
        <v>9.2287999999999997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83.51</v>
      </c>
      <c r="BA18">
        <f t="shared" si="1"/>
        <v>2885.1317979999999</v>
      </c>
      <c r="BD18">
        <v>25.42</v>
      </c>
      <c r="BE18">
        <v>7.44</v>
      </c>
      <c r="BF18">
        <v>2.06</v>
      </c>
      <c r="BG18">
        <v>3.2</v>
      </c>
      <c r="BH18">
        <v>5.62</v>
      </c>
      <c r="BI18">
        <v>4.6900000000000004</v>
      </c>
      <c r="BJ18">
        <v>3.2</v>
      </c>
      <c r="BK18">
        <v>4.07</v>
      </c>
      <c r="BL18">
        <v>1.76</v>
      </c>
      <c r="BM18">
        <v>0</v>
      </c>
      <c r="BN18">
        <v>0.49</v>
      </c>
      <c r="BO18">
        <v>15.82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83.51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87</v>
      </c>
      <c r="N19">
        <v>118.125</v>
      </c>
      <c r="O19">
        <v>123.66562500000001</v>
      </c>
      <c r="P19">
        <v>87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38.981999999999999</v>
      </c>
      <c r="AH19">
        <v>152.94049999999999</v>
      </c>
      <c r="AI19">
        <v>31.824999999999999</v>
      </c>
      <c r="AJ19">
        <v>0</v>
      </c>
      <c r="AK19">
        <v>50.76</v>
      </c>
      <c r="AL19">
        <v>79.364599999999996</v>
      </c>
      <c r="AM19">
        <v>15.996</v>
      </c>
      <c r="AN19">
        <v>0.65042</v>
      </c>
      <c r="AO19">
        <v>25.283999999999999</v>
      </c>
      <c r="AP19">
        <v>11.529</v>
      </c>
      <c r="AQ19">
        <v>31.122</v>
      </c>
      <c r="AR19">
        <v>31.897383000000001</v>
      </c>
      <c r="AS19">
        <v>0</v>
      </c>
      <c r="AT19">
        <v>9.2287999999999997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83.51</v>
      </c>
      <c r="BA19">
        <f t="shared" si="1"/>
        <v>2882.9753409999998</v>
      </c>
      <c r="BD19">
        <v>25.42</v>
      </c>
      <c r="BE19">
        <v>7.44</v>
      </c>
      <c r="BF19">
        <v>2.06</v>
      </c>
      <c r="BG19">
        <v>3.2</v>
      </c>
      <c r="BH19">
        <v>5.62</v>
      </c>
      <c r="BI19">
        <v>4.6900000000000004</v>
      </c>
      <c r="BJ19">
        <v>3.2</v>
      </c>
      <c r="BK19">
        <v>4.07</v>
      </c>
      <c r="BL19">
        <v>1.76</v>
      </c>
      <c r="BM19">
        <v>0</v>
      </c>
      <c r="BN19">
        <v>0.49</v>
      </c>
      <c r="BO19">
        <v>15.82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83.51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87</v>
      </c>
      <c r="N20">
        <v>118.125</v>
      </c>
      <c r="O20">
        <v>123.66562500000001</v>
      </c>
      <c r="P20">
        <v>87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38.981999999999999</v>
      </c>
      <c r="AH20">
        <v>152.94049999999999</v>
      </c>
      <c r="AI20">
        <v>31.824999999999999</v>
      </c>
      <c r="AJ20">
        <v>0</v>
      </c>
      <c r="AK20">
        <v>50.76</v>
      </c>
      <c r="AL20">
        <v>79.364599999999996</v>
      </c>
      <c r="AM20">
        <v>15.996</v>
      </c>
      <c r="AN20">
        <v>0.65042</v>
      </c>
      <c r="AO20">
        <v>25.283999999999999</v>
      </c>
      <c r="AP20">
        <v>11.529</v>
      </c>
      <c r="AQ20">
        <v>31.122</v>
      </c>
      <c r="AR20">
        <v>31.897383000000001</v>
      </c>
      <c r="AS20">
        <v>0</v>
      </c>
      <c r="AT20">
        <v>9.2287999999999997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83.51</v>
      </c>
      <c r="BA20">
        <f t="shared" si="1"/>
        <v>2882.9753409999998</v>
      </c>
      <c r="BD20">
        <v>25.42</v>
      </c>
      <c r="BE20">
        <v>7.44</v>
      </c>
      <c r="BF20">
        <v>2.06</v>
      </c>
      <c r="BG20">
        <v>3.2</v>
      </c>
      <c r="BH20">
        <v>5.62</v>
      </c>
      <c r="BI20">
        <v>4.6900000000000004</v>
      </c>
      <c r="BJ20">
        <v>3.2</v>
      </c>
      <c r="BK20">
        <v>4.07</v>
      </c>
      <c r="BL20">
        <v>1.76</v>
      </c>
      <c r="BM20">
        <v>0</v>
      </c>
      <c r="BN20">
        <v>0.49</v>
      </c>
      <c r="BO20">
        <v>15.82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83.51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87</v>
      </c>
      <c r="N21">
        <v>118.125</v>
      </c>
      <c r="O21">
        <v>123.66562500000001</v>
      </c>
      <c r="P21">
        <v>86.25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38.981999999999999</v>
      </c>
      <c r="AH21">
        <v>152.94049999999999</v>
      </c>
      <c r="AI21">
        <v>31.824999999999999</v>
      </c>
      <c r="AJ21">
        <v>0</v>
      </c>
      <c r="AK21">
        <v>50.76</v>
      </c>
      <c r="AL21">
        <v>79.364599999999996</v>
      </c>
      <c r="AM21">
        <v>15.996</v>
      </c>
      <c r="AN21">
        <v>0.65042</v>
      </c>
      <c r="AO21">
        <v>25.283999999999999</v>
      </c>
      <c r="AP21">
        <v>11.529</v>
      </c>
      <c r="AQ21">
        <v>31.122</v>
      </c>
      <c r="AR21">
        <v>31.897383000000001</v>
      </c>
      <c r="AS21">
        <v>0</v>
      </c>
      <c r="AT21">
        <v>9.2287999999999997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83.51</v>
      </c>
      <c r="BA21">
        <f t="shared" si="1"/>
        <v>2882.2253409999998</v>
      </c>
      <c r="BD21">
        <v>25.42</v>
      </c>
      <c r="BE21">
        <v>7.44</v>
      </c>
      <c r="BF21">
        <v>2.06</v>
      </c>
      <c r="BG21">
        <v>3.2</v>
      </c>
      <c r="BH21">
        <v>5.62</v>
      </c>
      <c r="BI21">
        <v>4.6900000000000004</v>
      </c>
      <c r="BJ21">
        <v>3.2</v>
      </c>
      <c r="BK21">
        <v>4.07</v>
      </c>
      <c r="BL21">
        <v>1.76</v>
      </c>
      <c r="BM21">
        <v>0</v>
      </c>
      <c r="BN21">
        <v>0.49</v>
      </c>
      <c r="BO21">
        <v>15.82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83.51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87</v>
      </c>
      <c r="N22">
        <v>118.125</v>
      </c>
      <c r="O22">
        <v>123.66562500000001</v>
      </c>
      <c r="P22">
        <v>86.25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38.981999999999999</v>
      </c>
      <c r="AH22">
        <v>152.94049999999999</v>
      </c>
      <c r="AI22">
        <v>31.824999999999999</v>
      </c>
      <c r="AJ22">
        <v>0</v>
      </c>
      <c r="AK22">
        <v>50.76</v>
      </c>
      <c r="AL22">
        <v>79.364599999999996</v>
      </c>
      <c r="AM22">
        <v>15.996</v>
      </c>
      <c r="AN22">
        <v>0.65042</v>
      </c>
      <c r="AO22">
        <v>25.283999999999999</v>
      </c>
      <c r="AP22">
        <v>11.529</v>
      </c>
      <c r="AQ22">
        <v>31.122</v>
      </c>
      <c r="AR22">
        <v>31.897383000000001</v>
      </c>
      <c r="AS22">
        <v>0</v>
      </c>
      <c r="AT22">
        <v>9.2287999999999997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83.51</v>
      </c>
      <c r="BA22">
        <f t="shared" si="1"/>
        <v>2882.2253409999998</v>
      </c>
      <c r="BD22">
        <v>25.42</v>
      </c>
      <c r="BE22">
        <v>7.44</v>
      </c>
      <c r="BF22">
        <v>2.06</v>
      </c>
      <c r="BG22">
        <v>3.2</v>
      </c>
      <c r="BH22">
        <v>5.62</v>
      </c>
      <c r="BI22">
        <v>4.6900000000000004</v>
      </c>
      <c r="BJ22">
        <v>3.2</v>
      </c>
      <c r="BK22">
        <v>4.07</v>
      </c>
      <c r="BL22">
        <v>1.76</v>
      </c>
      <c r="BM22">
        <v>0</v>
      </c>
      <c r="BN22">
        <v>0.49</v>
      </c>
      <c r="BO22">
        <v>15.82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83.51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87</v>
      </c>
      <c r="N23">
        <v>118.125</v>
      </c>
      <c r="O23">
        <v>123.66562500000001</v>
      </c>
      <c r="P23">
        <v>86.25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38.981999999999999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0.65042</v>
      </c>
      <c r="AO23">
        <v>25.283999999999999</v>
      </c>
      <c r="AP23">
        <v>11.529</v>
      </c>
      <c r="AQ23">
        <v>31.122</v>
      </c>
      <c r="AR23">
        <v>31.897383000000001</v>
      </c>
      <c r="AS23">
        <v>0</v>
      </c>
      <c r="AT23">
        <v>9.2287999999999997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83.51</v>
      </c>
      <c r="BA23">
        <f t="shared" si="1"/>
        <v>2869.4953409999998</v>
      </c>
      <c r="BD23">
        <v>25.42</v>
      </c>
      <c r="BE23">
        <v>7.44</v>
      </c>
      <c r="BF23">
        <v>2.06</v>
      </c>
      <c r="BG23">
        <v>3.2</v>
      </c>
      <c r="BH23">
        <v>5.62</v>
      </c>
      <c r="BI23">
        <v>4.6900000000000004</v>
      </c>
      <c r="BJ23">
        <v>3.2</v>
      </c>
      <c r="BK23">
        <v>4.07</v>
      </c>
      <c r="BL23">
        <v>1.76</v>
      </c>
      <c r="BM23">
        <v>0</v>
      </c>
      <c r="BN23">
        <v>0.49</v>
      </c>
      <c r="BO23">
        <v>15.82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83.51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87</v>
      </c>
      <c r="N24">
        <v>118.125</v>
      </c>
      <c r="O24">
        <v>123.66562500000001</v>
      </c>
      <c r="P24">
        <v>86.25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38.981999999999999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0.65042</v>
      </c>
      <c r="AO24">
        <v>25.283999999999999</v>
      </c>
      <c r="AP24">
        <v>11.529</v>
      </c>
      <c r="AQ24">
        <v>31.122</v>
      </c>
      <c r="AR24">
        <v>31.897383000000001</v>
      </c>
      <c r="AS24">
        <v>0</v>
      </c>
      <c r="AT24">
        <v>9.2287999999999997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83.51</v>
      </c>
      <c r="BA24">
        <f t="shared" si="1"/>
        <v>2869.4953409999998</v>
      </c>
      <c r="BD24">
        <v>25.42</v>
      </c>
      <c r="BE24">
        <v>7.44</v>
      </c>
      <c r="BF24">
        <v>2.06</v>
      </c>
      <c r="BG24">
        <v>3.2</v>
      </c>
      <c r="BH24">
        <v>5.62</v>
      </c>
      <c r="BI24">
        <v>4.6900000000000004</v>
      </c>
      <c r="BJ24">
        <v>3.2</v>
      </c>
      <c r="BK24">
        <v>4.07</v>
      </c>
      <c r="BL24">
        <v>1.76</v>
      </c>
      <c r="BM24">
        <v>0</v>
      </c>
      <c r="BN24">
        <v>0.49</v>
      </c>
      <c r="BO24">
        <v>15.82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83.51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87</v>
      </c>
      <c r="N25">
        <v>118.125</v>
      </c>
      <c r="O25">
        <v>123.66562500000001</v>
      </c>
      <c r="P25">
        <v>84.75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38.981999999999999</v>
      </c>
      <c r="AH25">
        <v>152.94049999999999</v>
      </c>
      <c r="AI25">
        <v>11.457000000000001</v>
      </c>
      <c r="AJ25">
        <v>0</v>
      </c>
      <c r="AK25">
        <v>50.76</v>
      </c>
      <c r="AL25">
        <v>79.364599999999996</v>
      </c>
      <c r="AM25">
        <v>15.996</v>
      </c>
      <c r="AN25">
        <v>0.65042</v>
      </c>
      <c r="AO25">
        <v>25.283999999999999</v>
      </c>
      <c r="AP25">
        <v>11.529</v>
      </c>
      <c r="AQ25">
        <v>31.122</v>
      </c>
      <c r="AR25">
        <v>31.897383000000001</v>
      </c>
      <c r="AS25">
        <v>0</v>
      </c>
      <c r="AT25">
        <v>9.2287999999999997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83.51</v>
      </c>
      <c r="BA25">
        <f t="shared" si="1"/>
        <v>2860.3573409999999</v>
      </c>
      <c r="BD25">
        <v>25.42</v>
      </c>
      <c r="BE25">
        <v>7.44</v>
      </c>
      <c r="BF25">
        <v>2.06</v>
      </c>
      <c r="BG25">
        <v>3.2</v>
      </c>
      <c r="BH25">
        <v>5.62</v>
      </c>
      <c r="BI25">
        <v>4.6900000000000004</v>
      </c>
      <c r="BJ25">
        <v>3.2</v>
      </c>
      <c r="BK25">
        <v>4.07</v>
      </c>
      <c r="BL25">
        <v>1.76</v>
      </c>
      <c r="BM25">
        <v>0</v>
      </c>
      <c r="BN25">
        <v>0.49</v>
      </c>
      <c r="BO25">
        <v>15.82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83.51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87</v>
      </c>
      <c r="N26">
        <v>118.125</v>
      </c>
      <c r="O26">
        <v>123.66562500000001</v>
      </c>
      <c r="P26">
        <v>84.75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38.981999999999999</v>
      </c>
      <c r="AH26">
        <v>152.94049999999999</v>
      </c>
      <c r="AI26">
        <v>31.824999999999999</v>
      </c>
      <c r="AJ26">
        <v>0</v>
      </c>
      <c r="AK26">
        <v>50.76</v>
      </c>
      <c r="AL26">
        <v>79.364599999999996</v>
      </c>
      <c r="AM26">
        <v>15.996</v>
      </c>
      <c r="AN26">
        <v>0.65042</v>
      </c>
      <c r="AO26">
        <v>25.283999999999999</v>
      </c>
      <c r="AP26">
        <v>11.529</v>
      </c>
      <c r="AQ26">
        <v>31.122</v>
      </c>
      <c r="AR26">
        <v>31.897383000000001</v>
      </c>
      <c r="AS26">
        <v>0</v>
      </c>
      <c r="AT26">
        <v>9.2287999999999997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83.61999999999999</v>
      </c>
      <c r="BA26">
        <f t="shared" si="1"/>
        <v>2880.8353409999995</v>
      </c>
      <c r="BD26">
        <v>25.42</v>
      </c>
      <c r="BE26">
        <v>7.44</v>
      </c>
      <c r="BF26">
        <v>2.06</v>
      </c>
      <c r="BG26">
        <v>3.2</v>
      </c>
      <c r="BH26">
        <v>5.62</v>
      </c>
      <c r="BI26">
        <v>4.6900000000000004</v>
      </c>
      <c r="BJ26">
        <v>3.2</v>
      </c>
      <c r="BK26">
        <v>4.1399999999999997</v>
      </c>
      <c r="BL26">
        <v>1.8</v>
      </c>
      <c r="BM26">
        <v>0</v>
      </c>
      <c r="BN26">
        <v>0.49</v>
      </c>
      <c r="BO26">
        <v>15.82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83.61999999999999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87</v>
      </c>
      <c r="N27">
        <v>118.125</v>
      </c>
      <c r="O27">
        <v>123.66562500000001</v>
      </c>
      <c r="P27">
        <v>84.75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38.981999999999999</v>
      </c>
      <c r="AH27">
        <v>152.94049999999999</v>
      </c>
      <c r="AI27">
        <v>57.284999999999997</v>
      </c>
      <c r="AJ27">
        <v>0</v>
      </c>
      <c r="AK27">
        <v>50.76</v>
      </c>
      <c r="AL27">
        <v>79.364599999999996</v>
      </c>
      <c r="AM27">
        <v>15.996</v>
      </c>
      <c r="AN27">
        <v>0.65042</v>
      </c>
      <c r="AO27">
        <v>25.283999999999999</v>
      </c>
      <c r="AP27">
        <v>11.529</v>
      </c>
      <c r="AQ27">
        <v>35.658000000000001</v>
      </c>
      <c r="AR27">
        <v>32.553840000000001</v>
      </c>
      <c r="AS27">
        <v>0</v>
      </c>
      <c r="AT27">
        <v>9.2287999999999997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83.36</v>
      </c>
      <c r="BA27">
        <f t="shared" si="1"/>
        <v>2911.2277979999999</v>
      </c>
      <c r="BD27">
        <v>24.08</v>
      </c>
      <c r="BE27">
        <v>7.64</v>
      </c>
      <c r="BF27">
        <v>1.96</v>
      </c>
      <c r="BG27">
        <v>3.29</v>
      </c>
      <c r="BH27">
        <v>5.81</v>
      </c>
      <c r="BI27">
        <v>4.78</v>
      </c>
      <c r="BJ27">
        <v>3.11</v>
      </c>
      <c r="BK27">
        <v>4</v>
      </c>
      <c r="BL27">
        <v>2.0099999999999998</v>
      </c>
      <c r="BM27">
        <v>0</v>
      </c>
      <c r="BN27">
        <v>0.51</v>
      </c>
      <c r="BO27">
        <v>16.2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83.36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87</v>
      </c>
      <c r="N28">
        <v>118.125</v>
      </c>
      <c r="O28">
        <v>123.66562500000001</v>
      </c>
      <c r="P28">
        <v>84.75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0.65042</v>
      </c>
      <c r="AO28">
        <v>25.283999999999999</v>
      </c>
      <c r="AP28">
        <v>11.529</v>
      </c>
      <c r="AQ28">
        <v>46.683</v>
      </c>
      <c r="AR28">
        <v>32.553840000000001</v>
      </c>
      <c r="AS28">
        <v>0</v>
      </c>
      <c r="AT28">
        <v>9.2287999999999997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83.36</v>
      </c>
      <c r="BA28">
        <f t="shared" si="1"/>
        <v>2931.163798</v>
      </c>
      <c r="BD28">
        <v>24.08</v>
      </c>
      <c r="BE28">
        <v>7.64</v>
      </c>
      <c r="BF28">
        <v>1.96</v>
      </c>
      <c r="BG28">
        <v>3.29</v>
      </c>
      <c r="BH28">
        <v>5.81</v>
      </c>
      <c r="BI28">
        <v>4.78</v>
      </c>
      <c r="BJ28">
        <v>3.11</v>
      </c>
      <c r="BK28">
        <v>4</v>
      </c>
      <c r="BL28">
        <v>2.0099999999999998</v>
      </c>
      <c r="BM28">
        <v>0</v>
      </c>
      <c r="BN28">
        <v>0.51</v>
      </c>
      <c r="BO28">
        <v>16.2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83.36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87</v>
      </c>
      <c r="N29">
        <v>118.125</v>
      </c>
      <c r="O29">
        <v>123.66562500000001</v>
      </c>
      <c r="P29">
        <v>85.5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0.65042</v>
      </c>
      <c r="AO29">
        <v>25.283999999999999</v>
      </c>
      <c r="AP29">
        <v>11.529</v>
      </c>
      <c r="AQ29">
        <v>46.683</v>
      </c>
      <c r="AR29">
        <v>32.553840000000001</v>
      </c>
      <c r="AS29">
        <v>0</v>
      </c>
      <c r="AT29">
        <v>9.2287999999999997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82.379999999999981</v>
      </c>
      <c r="BA29">
        <f t="shared" si="1"/>
        <v>2935.2331980000004</v>
      </c>
      <c r="BD29">
        <v>24.08</v>
      </c>
      <c r="BE29">
        <v>7.64</v>
      </c>
      <c r="BF29">
        <v>0.98</v>
      </c>
      <c r="BG29">
        <v>3.29</v>
      </c>
      <c r="BH29">
        <v>5.81</v>
      </c>
      <c r="BI29">
        <v>4.78</v>
      </c>
      <c r="BJ29">
        <v>3.11</v>
      </c>
      <c r="BK29">
        <v>4</v>
      </c>
      <c r="BL29">
        <v>2.0099999999999998</v>
      </c>
      <c r="BM29">
        <v>0</v>
      </c>
      <c r="BN29">
        <v>0.51</v>
      </c>
      <c r="BO29">
        <v>16.2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82.379999999999981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87</v>
      </c>
      <c r="N30">
        <v>118.125</v>
      </c>
      <c r="O30">
        <v>123.66562500000001</v>
      </c>
      <c r="P30">
        <v>85.5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0.65042</v>
      </c>
      <c r="AO30">
        <v>25.283999999999999</v>
      </c>
      <c r="AP30">
        <v>11.529</v>
      </c>
      <c r="AQ30">
        <v>46.683</v>
      </c>
      <c r="AR30">
        <v>32.553840000000001</v>
      </c>
      <c r="AS30">
        <v>0</v>
      </c>
      <c r="AT30">
        <v>9.2287999999999997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82.379999999999981</v>
      </c>
      <c r="BA30">
        <f t="shared" si="1"/>
        <v>2935.2331980000004</v>
      </c>
      <c r="BD30">
        <v>24.08</v>
      </c>
      <c r="BE30">
        <v>7.64</v>
      </c>
      <c r="BF30">
        <v>0.98</v>
      </c>
      <c r="BG30">
        <v>3.29</v>
      </c>
      <c r="BH30">
        <v>5.81</v>
      </c>
      <c r="BI30">
        <v>4.78</v>
      </c>
      <c r="BJ30">
        <v>3.11</v>
      </c>
      <c r="BK30">
        <v>4</v>
      </c>
      <c r="BL30">
        <v>2.0099999999999998</v>
      </c>
      <c r="BM30">
        <v>0</v>
      </c>
      <c r="BN30">
        <v>0.51</v>
      </c>
      <c r="BO30">
        <v>16.2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82.379999999999981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87</v>
      </c>
      <c r="N31">
        <v>118.125</v>
      </c>
      <c r="O31">
        <v>123.66562500000001</v>
      </c>
      <c r="P31">
        <v>85.5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0.65042</v>
      </c>
      <c r="AO31">
        <v>29.4</v>
      </c>
      <c r="AP31">
        <v>11.529</v>
      </c>
      <c r="AQ31">
        <v>46.683</v>
      </c>
      <c r="AR31">
        <v>31.897383000000001</v>
      </c>
      <c r="AS31">
        <v>0</v>
      </c>
      <c r="AT31">
        <v>9.2287999999999997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82.3</v>
      </c>
      <c r="BA31">
        <f t="shared" si="1"/>
        <v>2938.6127410000004</v>
      </c>
      <c r="BD31">
        <v>24.08</v>
      </c>
      <c r="BE31">
        <v>7.64</v>
      </c>
      <c r="BF31">
        <v>0.98</v>
      </c>
      <c r="BG31">
        <v>3.29</v>
      </c>
      <c r="BH31">
        <v>5.81</v>
      </c>
      <c r="BI31">
        <v>4.78</v>
      </c>
      <c r="BJ31">
        <v>3.11</v>
      </c>
      <c r="BK31">
        <v>3.95</v>
      </c>
      <c r="BL31">
        <v>1.98</v>
      </c>
      <c r="BM31">
        <v>0</v>
      </c>
      <c r="BN31">
        <v>0.51</v>
      </c>
      <c r="BO31">
        <v>16.2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82.3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87</v>
      </c>
      <c r="N32">
        <v>118.125</v>
      </c>
      <c r="O32">
        <v>123.66562500000001</v>
      </c>
      <c r="P32">
        <v>85.5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0.65042</v>
      </c>
      <c r="AO32">
        <v>29.4</v>
      </c>
      <c r="AP32">
        <v>11.529</v>
      </c>
      <c r="AQ32">
        <v>46.683</v>
      </c>
      <c r="AR32">
        <v>31.897383000000001</v>
      </c>
      <c r="AS32">
        <v>0</v>
      </c>
      <c r="AT32">
        <v>9.2287999999999997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82.3</v>
      </c>
      <c r="BA32">
        <f t="shared" si="1"/>
        <v>2938.6127410000004</v>
      </c>
      <c r="BD32">
        <v>24.08</v>
      </c>
      <c r="BE32">
        <v>7.64</v>
      </c>
      <c r="BF32">
        <v>0.98</v>
      </c>
      <c r="BG32">
        <v>3.29</v>
      </c>
      <c r="BH32">
        <v>5.81</v>
      </c>
      <c r="BI32">
        <v>4.78</v>
      </c>
      <c r="BJ32">
        <v>3.11</v>
      </c>
      <c r="BK32">
        <v>3.95</v>
      </c>
      <c r="BL32">
        <v>1.98</v>
      </c>
      <c r="BM32">
        <v>0</v>
      </c>
      <c r="BN32">
        <v>0.51</v>
      </c>
      <c r="BO32">
        <v>16.2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82.3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87</v>
      </c>
      <c r="N33">
        <v>118.125</v>
      </c>
      <c r="O33">
        <v>123.66562500000001</v>
      </c>
      <c r="P33">
        <v>86.25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0.65042</v>
      </c>
      <c r="AO33">
        <v>29.4</v>
      </c>
      <c r="AP33">
        <v>11.529</v>
      </c>
      <c r="AQ33">
        <v>46.683</v>
      </c>
      <c r="AR33">
        <v>31.897383000000001</v>
      </c>
      <c r="AS33">
        <v>0</v>
      </c>
      <c r="AT33">
        <v>9.2287999999999997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82.36</v>
      </c>
      <c r="BA33">
        <f t="shared" si="1"/>
        <v>2939.4227410000003</v>
      </c>
      <c r="BD33">
        <v>24.08</v>
      </c>
      <c r="BE33">
        <v>7.64</v>
      </c>
      <c r="BF33">
        <v>1.04</v>
      </c>
      <c r="BG33">
        <v>3.29</v>
      </c>
      <c r="BH33">
        <v>5.81</v>
      </c>
      <c r="BI33">
        <v>4.78</v>
      </c>
      <c r="BJ33">
        <v>3.11</v>
      </c>
      <c r="BK33">
        <v>3.95</v>
      </c>
      <c r="BL33">
        <v>1.98</v>
      </c>
      <c r="BM33">
        <v>0</v>
      </c>
      <c r="BN33">
        <v>0.51</v>
      </c>
      <c r="BO33">
        <v>16.2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82.36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87</v>
      </c>
      <c r="N34">
        <v>118.125</v>
      </c>
      <c r="O34">
        <v>123.66562500000001</v>
      </c>
      <c r="P34">
        <v>86.25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38.981999999999999</v>
      </c>
      <c r="AH34">
        <v>152.94049999999999</v>
      </c>
      <c r="AI34">
        <v>45.828000000000003</v>
      </c>
      <c r="AJ34">
        <v>0</v>
      </c>
      <c r="AK34">
        <v>50.76</v>
      </c>
      <c r="AL34">
        <v>83.664000000000001</v>
      </c>
      <c r="AM34">
        <v>15.996</v>
      </c>
      <c r="AN34">
        <v>0.65042</v>
      </c>
      <c r="AO34">
        <v>29.4</v>
      </c>
      <c r="AP34">
        <v>11.529</v>
      </c>
      <c r="AQ34">
        <v>46.683</v>
      </c>
      <c r="AR34">
        <v>31.897383000000001</v>
      </c>
      <c r="AS34">
        <v>0</v>
      </c>
      <c r="AT34">
        <v>9.2287999999999997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82.36</v>
      </c>
      <c r="BA34">
        <f t="shared" si="1"/>
        <v>2919.0547410000004</v>
      </c>
      <c r="BD34">
        <v>24.08</v>
      </c>
      <c r="BE34">
        <v>7.64</v>
      </c>
      <c r="BF34">
        <v>1.04</v>
      </c>
      <c r="BG34">
        <v>3.29</v>
      </c>
      <c r="BH34">
        <v>5.81</v>
      </c>
      <c r="BI34">
        <v>4.78</v>
      </c>
      <c r="BJ34">
        <v>3.11</v>
      </c>
      <c r="BK34">
        <v>3.95</v>
      </c>
      <c r="BL34">
        <v>1.98</v>
      </c>
      <c r="BM34">
        <v>0</v>
      </c>
      <c r="BN34">
        <v>0.51</v>
      </c>
      <c r="BO34">
        <v>16.2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82.36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87</v>
      </c>
      <c r="N35">
        <v>118.125</v>
      </c>
      <c r="O35">
        <v>123.66562500000001</v>
      </c>
      <c r="P35">
        <v>86.25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38.981999999999999</v>
      </c>
      <c r="AH35">
        <v>152.94049999999999</v>
      </c>
      <c r="AI35">
        <v>45.828000000000003</v>
      </c>
      <c r="AJ35">
        <v>0</v>
      </c>
      <c r="AK35">
        <v>50.76</v>
      </c>
      <c r="AL35">
        <v>79.364599999999996</v>
      </c>
      <c r="AM35">
        <v>15.996</v>
      </c>
      <c r="AN35">
        <v>0.65042</v>
      </c>
      <c r="AO35">
        <v>29.4</v>
      </c>
      <c r="AP35">
        <v>5.7645</v>
      </c>
      <c r="AQ35">
        <v>46.683</v>
      </c>
      <c r="AR35">
        <v>31.897383000000001</v>
      </c>
      <c r="AS35">
        <v>0</v>
      </c>
      <c r="AT35">
        <v>9.2287999999999997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82.939999999999984</v>
      </c>
      <c r="BA35">
        <f t="shared" si="1"/>
        <v>2909.5708410000002</v>
      </c>
      <c r="BD35">
        <v>24.08</v>
      </c>
      <c r="BE35">
        <v>7.64</v>
      </c>
      <c r="BF35">
        <v>1.04</v>
      </c>
      <c r="BG35">
        <v>3.29</v>
      </c>
      <c r="BH35">
        <v>5.81</v>
      </c>
      <c r="BI35">
        <v>5.36</v>
      </c>
      <c r="BJ35">
        <v>3.11</v>
      </c>
      <c r="BK35">
        <v>3.95</v>
      </c>
      <c r="BL35">
        <v>1.98</v>
      </c>
      <c r="BM35">
        <v>0</v>
      </c>
      <c r="BN35">
        <v>0.51</v>
      </c>
      <c r="BO35">
        <v>16.2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82.939999999999984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87</v>
      </c>
      <c r="N36">
        <v>118.125</v>
      </c>
      <c r="O36">
        <v>123.66562500000001</v>
      </c>
      <c r="P36">
        <v>86.25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38.981999999999999</v>
      </c>
      <c r="AH36">
        <v>152.94049999999999</v>
      </c>
      <c r="AI36">
        <v>45.828000000000003</v>
      </c>
      <c r="AJ36">
        <v>0</v>
      </c>
      <c r="AK36">
        <v>50.76</v>
      </c>
      <c r="AL36">
        <v>79.364599999999996</v>
      </c>
      <c r="AM36">
        <v>15.996</v>
      </c>
      <c r="AN36">
        <v>0.65042</v>
      </c>
      <c r="AO36">
        <v>29.4</v>
      </c>
      <c r="AP36">
        <v>5.7645</v>
      </c>
      <c r="AQ36">
        <v>46.683</v>
      </c>
      <c r="AR36">
        <v>31.897383000000001</v>
      </c>
      <c r="AS36">
        <v>0</v>
      </c>
      <c r="AT36">
        <v>9.2287999999999997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82.939999999999984</v>
      </c>
      <c r="BA36">
        <f t="shared" si="1"/>
        <v>2909.5708410000002</v>
      </c>
      <c r="BD36">
        <v>24.08</v>
      </c>
      <c r="BE36">
        <v>7.64</v>
      </c>
      <c r="BF36">
        <v>1.04</v>
      </c>
      <c r="BG36">
        <v>3.29</v>
      </c>
      <c r="BH36">
        <v>5.81</v>
      </c>
      <c r="BI36">
        <v>5.36</v>
      </c>
      <c r="BJ36">
        <v>3.11</v>
      </c>
      <c r="BK36">
        <v>3.95</v>
      </c>
      <c r="BL36">
        <v>1.98</v>
      </c>
      <c r="BM36">
        <v>0</v>
      </c>
      <c r="BN36">
        <v>0.51</v>
      </c>
      <c r="BO36">
        <v>16.2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82.939999999999984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87</v>
      </c>
      <c r="N37">
        <v>118.125</v>
      </c>
      <c r="O37">
        <v>123.66562500000001</v>
      </c>
      <c r="P37">
        <v>93.75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38.981999999999999</v>
      </c>
      <c r="AH37">
        <v>152.94049999999999</v>
      </c>
      <c r="AI37">
        <v>45.828000000000003</v>
      </c>
      <c r="AJ37">
        <v>0</v>
      </c>
      <c r="AK37">
        <v>50.76</v>
      </c>
      <c r="AL37">
        <v>79.364599999999996</v>
      </c>
      <c r="AM37">
        <v>15.996</v>
      </c>
      <c r="AN37">
        <v>0.65042</v>
      </c>
      <c r="AO37">
        <v>29.4</v>
      </c>
      <c r="AP37">
        <v>5.7645</v>
      </c>
      <c r="AQ37">
        <v>46.683</v>
      </c>
      <c r="AR37">
        <v>31.897383000000001</v>
      </c>
      <c r="AS37">
        <v>0</v>
      </c>
      <c r="AT37">
        <v>9.2287999999999997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83.159999999999982</v>
      </c>
      <c r="BA37">
        <f t="shared" si="1"/>
        <v>2917.290841</v>
      </c>
      <c r="BD37">
        <v>24.08</v>
      </c>
      <c r="BE37">
        <v>7.64</v>
      </c>
      <c r="BF37">
        <v>1.01</v>
      </c>
      <c r="BG37">
        <v>3.29</v>
      </c>
      <c r="BH37">
        <v>5.81</v>
      </c>
      <c r="BI37">
        <v>5.61</v>
      </c>
      <c r="BJ37">
        <v>3.11</v>
      </c>
      <c r="BK37">
        <v>3.95</v>
      </c>
      <c r="BL37">
        <v>1.98</v>
      </c>
      <c r="BM37">
        <v>0</v>
      </c>
      <c r="BN37">
        <v>0.51</v>
      </c>
      <c r="BO37">
        <v>16.2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83.159999999999982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87</v>
      </c>
      <c r="N38">
        <v>118.125</v>
      </c>
      <c r="O38">
        <v>123.66562500000001</v>
      </c>
      <c r="P38">
        <v>101.25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38.981999999999999</v>
      </c>
      <c r="AH38">
        <v>152.94049999999999</v>
      </c>
      <c r="AI38">
        <v>45.828000000000003</v>
      </c>
      <c r="AJ38">
        <v>0</v>
      </c>
      <c r="AK38">
        <v>50.76</v>
      </c>
      <c r="AL38">
        <v>79.364599999999996</v>
      </c>
      <c r="AM38">
        <v>15.996</v>
      </c>
      <c r="AN38">
        <v>0.65042</v>
      </c>
      <c r="AO38">
        <v>29.4</v>
      </c>
      <c r="AP38">
        <v>5.7645</v>
      </c>
      <c r="AQ38">
        <v>46.683</v>
      </c>
      <c r="AR38">
        <v>31.897383000000001</v>
      </c>
      <c r="AS38">
        <v>0</v>
      </c>
      <c r="AT38">
        <v>9.2287999999999997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83.159999999999982</v>
      </c>
      <c r="BA38">
        <f t="shared" si="1"/>
        <v>2924.790841</v>
      </c>
      <c r="BD38">
        <v>24.08</v>
      </c>
      <c r="BE38">
        <v>7.64</v>
      </c>
      <c r="BF38">
        <v>1.01</v>
      </c>
      <c r="BG38">
        <v>3.29</v>
      </c>
      <c r="BH38">
        <v>5.81</v>
      </c>
      <c r="BI38">
        <v>5.61</v>
      </c>
      <c r="BJ38">
        <v>3.11</v>
      </c>
      <c r="BK38">
        <v>3.95</v>
      </c>
      <c r="BL38">
        <v>1.98</v>
      </c>
      <c r="BM38">
        <v>0</v>
      </c>
      <c r="BN38">
        <v>0.51</v>
      </c>
      <c r="BO38">
        <v>16.2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83.159999999999982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87</v>
      </c>
      <c r="N39">
        <v>118.125</v>
      </c>
      <c r="O39">
        <v>123.66562500000001</v>
      </c>
      <c r="P39">
        <v>106.5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38.981999999999999</v>
      </c>
      <c r="AH39">
        <v>152.94049999999999</v>
      </c>
      <c r="AI39">
        <v>45.828000000000003</v>
      </c>
      <c r="AJ39">
        <v>0</v>
      </c>
      <c r="AK39">
        <v>50.76</v>
      </c>
      <c r="AL39">
        <v>79.364599999999996</v>
      </c>
      <c r="AM39">
        <v>15.996</v>
      </c>
      <c r="AN39">
        <v>0.65042</v>
      </c>
      <c r="AO39">
        <v>29.4</v>
      </c>
      <c r="AP39">
        <v>11.529</v>
      </c>
      <c r="AQ39">
        <v>46.683</v>
      </c>
      <c r="AR39">
        <v>31.897383000000001</v>
      </c>
      <c r="AS39">
        <v>0</v>
      </c>
      <c r="AT39">
        <v>9.2287999999999997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83.609999999999971</v>
      </c>
      <c r="BA39">
        <f t="shared" si="1"/>
        <v>2936.255341</v>
      </c>
      <c r="BD39">
        <v>24.08</v>
      </c>
      <c r="BE39">
        <v>7.64</v>
      </c>
      <c r="BF39">
        <v>1.01</v>
      </c>
      <c r="BG39">
        <v>3.29</v>
      </c>
      <c r="BH39">
        <v>5.81</v>
      </c>
      <c r="BI39">
        <v>5.86</v>
      </c>
      <c r="BJ39">
        <v>3.11</v>
      </c>
      <c r="BK39">
        <v>4.1500000000000004</v>
      </c>
      <c r="BL39">
        <v>1.98</v>
      </c>
      <c r="BM39">
        <v>0</v>
      </c>
      <c r="BN39">
        <v>0.51</v>
      </c>
      <c r="BO39">
        <v>16.2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83.609999999999971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87</v>
      </c>
      <c r="N40">
        <v>118.125</v>
      </c>
      <c r="O40">
        <v>123.66562500000001</v>
      </c>
      <c r="P40">
        <v>108.75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38.981999999999999</v>
      </c>
      <c r="AH40">
        <v>152.94049999999999</v>
      </c>
      <c r="AI40">
        <v>45.828000000000003</v>
      </c>
      <c r="AJ40">
        <v>0</v>
      </c>
      <c r="AK40">
        <v>50.76</v>
      </c>
      <c r="AL40">
        <v>79.364599999999996</v>
      </c>
      <c r="AM40">
        <v>15.996</v>
      </c>
      <c r="AN40">
        <v>0.65042</v>
      </c>
      <c r="AO40">
        <v>29.4</v>
      </c>
      <c r="AP40">
        <v>11.529</v>
      </c>
      <c r="AQ40">
        <v>46.683</v>
      </c>
      <c r="AR40">
        <v>31.897383000000001</v>
      </c>
      <c r="AS40">
        <v>0</v>
      </c>
      <c r="AT40">
        <v>9.2287999999999997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83.86999999999999</v>
      </c>
      <c r="BA40">
        <f t="shared" si="1"/>
        <v>2938.7653409999998</v>
      </c>
      <c r="BD40">
        <v>24.08</v>
      </c>
      <c r="BE40">
        <v>7.64</v>
      </c>
      <c r="BF40">
        <v>1.01</v>
      </c>
      <c r="BG40">
        <v>3.29</v>
      </c>
      <c r="BH40">
        <v>5.81</v>
      </c>
      <c r="BI40">
        <v>6.12</v>
      </c>
      <c r="BJ40">
        <v>3.11</v>
      </c>
      <c r="BK40">
        <v>4.1500000000000004</v>
      </c>
      <c r="BL40">
        <v>1.98</v>
      </c>
      <c r="BM40">
        <v>0</v>
      </c>
      <c r="BN40">
        <v>0.51</v>
      </c>
      <c r="BO40">
        <v>16.2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83.86999999999999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87</v>
      </c>
      <c r="N41">
        <v>118.125</v>
      </c>
      <c r="O41">
        <v>123.66562500000001</v>
      </c>
      <c r="P41">
        <v>108.75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38.981999999999999</v>
      </c>
      <c r="AH41">
        <v>152.94049999999999</v>
      </c>
      <c r="AI41">
        <v>45.828000000000003</v>
      </c>
      <c r="AJ41">
        <v>0</v>
      </c>
      <c r="AK41">
        <v>50.76</v>
      </c>
      <c r="AL41">
        <v>79.364599999999996</v>
      </c>
      <c r="AM41">
        <v>15.996</v>
      </c>
      <c r="AN41">
        <v>0.63129000000000002</v>
      </c>
      <c r="AO41">
        <v>27.341999999999999</v>
      </c>
      <c r="AP41">
        <v>11.529</v>
      </c>
      <c r="AQ41">
        <v>46.683</v>
      </c>
      <c r="AR41">
        <v>31.897383000000001</v>
      </c>
      <c r="AS41">
        <v>0</v>
      </c>
      <c r="AT41">
        <v>10.217599999999999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84.379999999999981</v>
      </c>
      <c r="BA41">
        <f t="shared" si="1"/>
        <v>2938.187011</v>
      </c>
      <c r="BD41">
        <v>24.08</v>
      </c>
      <c r="BE41">
        <v>7.64</v>
      </c>
      <c r="BF41">
        <v>1.01</v>
      </c>
      <c r="BG41">
        <v>3.29</v>
      </c>
      <c r="BH41">
        <v>5.81</v>
      </c>
      <c r="BI41">
        <v>6.63</v>
      </c>
      <c r="BJ41">
        <v>3.11</v>
      </c>
      <c r="BK41">
        <v>4.1500000000000004</v>
      </c>
      <c r="BL41">
        <v>1.98</v>
      </c>
      <c r="BM41">
        <v>0</v>
      </c>
      <c r="BN41">
        <v>0.51</v>
      </c>
      <c r="BO41">
        <v>16.2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84.379999999999981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87</v>
      </c>
      <c r="N42">
        <v>118.125</v>
      </c>
      <c r="O42">
        <v>123.66562500000001</v>
      </c>
      <c r="P42">
        <v>108.75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38.981999999999999</v>
      </c>
      <c r="AH42">
        <v>152.94049999999999</v>
      </c>
      <c r="AI42">
        <v>45.828000000000003</v>
      </c>
      <c r="AJ42">
        <v>0</v>
      </c>
      <c r="AK42">
        <v>50.76</v>
      </c>
      <c r="AL42">
        <v>79.364599999999996</v>
      </c>
      <c r="AM42">
        <v>15.996</v>
      </c>
      <c r="AN42">
        <v>0.63129000000000002</v>
      </c>
      <c r="AO42">
        <v>27.341999999999999</v>
      </c>
      <c r="AP42">
        <v>11.529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84.999999999999986</v>
      </c>
      <c r="BA42">
        <f t="shared" si="1"/>
        <v>2939.8370110000001</v>
      </c>
      <c r="BD42">
        <v>24.08</v>
      </c>
      <c r="BE42">
        <v>7.64</v>
      </c>
      <c r="BF42">
        <v>1.01</v>
      </c>
      <c r="BG42">
        <v>3.29</v>
      </c>
      <c r="BH42">
        <v>5.81</v>
      </c>
      <c r="BI42">
        <v>7.17</v>
      </c>
      <c r="BJ42">
        <v>3.11</v>
      </c>
      <c r="BK42">
        <v>4.2</v>
      </c>
      <c r="BL42">
        <v>2.0099999999999998</v>
      </c>
      <c r="BM42">
        <v>0</v>
      </c>
      <c r="BN42">
        <v>0.51</v>
      </c>
      <c r="BO42">
        <v>16.2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84.999999999999986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87</v>
      </c>
      <c r="N43">
        <v>118.125</v>
      </c>
      <c r="O43">
        <v>123.66562500000001</v>
      </c>
      <c r="P43">
        <v>108.75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38.981999999999999</v>
      </c>
      <c r="AH43">
        <v>152.94049999999999</v>
      </c>
      <c r="AI43">
        <v>58.558</v>
      </c>
      <c r="AJ43">
        <v>0</v>
      </c>
      <c r="AK43">
        <v>50.76</v>
      </c>
      <c r="AL43">
        <v>79.364599999999996</v>
      </c>
      <c r="AM43">
        <v>15.996</v>
      </c>
      <c r="AN43">
        <v>0.63129000000000002</v>
      </c>
      <c r="AO43">
        <v>27.341999999999999</v>
      </c>
      <c r="AP43">
        <v>11.529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85.009999999999991</v>
      </c>
      <c r="BA43">
        <f t="shared" si="1"/>
        <v>2952.5770110000003</v>
      </c>
      <c r="BD43">
        <v>24.08</v>
      </c>
      <c r="BE43">
        <v>7.64</v>
      </c>
      <c r="BF43">
        <v>1.01</v>
      </c>
      <c r="BG43">
        <v>3.29</v>
      </c>
      <c r="BH43">
        <v>5.81</v>
      </c>
      <c r="BI43">
        <v>7.17</v>
      </c>
      <c r="BJ43">
        <v>3.11</v>
      </c>
      <c r="BK43">
        <v>4.2</v>
      </c>
      <c r="BL43">
        <v>2.0099999999999998</v>
      </c>
      <c r="BM43">
        <v>0</v>
      </c>
      <c r="BN43">
        <v>0.51</v>
      </c>
      <c r="BO43">
        <v>16.2</v>
      </c>
      <c r="BP43">
        <v>3.99</v>
      </c>
      <c r="BQ43">
        <v>4.43</v>
      </c>
      <c r="BR43">
        <v>1.0900000000000001</v>
      </c>
      <c r="BS43">
        <v>0.47</v>
      </c>
      <c r="BT43">
        <v>0</v>
      </c>
      <c r="BU43">
        <v>0</v>
      </c>
      <c r="BV43">
        <v>0</v>
      </c>
      <c r="BW43">
        <f t="shared" si="2"/>
        <v>85.009999999999991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87</v>
      </c>
      <c r="N44">
        <v>118.125</v>
      </c>
      <c r="O44">
        <v>123.66562500000001</v>
      </c>
      <c r="P44">
        <v>108.75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38.981999999999999</v>
      </c>
      <c r="AH44">
        <v>152.94049999999999</v>
      </c>
      <c r="AI44">
        <v>58.558</v>
      </c>
      <c r="AJ44">
        <v>0</v>
      </c>
      <c r="AK44">
        <v>50.76</v>
      </c>
      <c r="AL44">
        <v>79.364599999999996</v>
      </c>
      <c r="AM44">
        <v>15.996</v>
      </c>
      <c r="AN44">
        <v>0.63129000000000002</v>
      </c>
      <c r="AO44">
        <v>27.341999999999999</v>
      </c>
      <c r="AP44">
        <v>11.529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85.16</v>
      </c>
      <c r="BA44">
        <f t="shared" si="1"/>
        <v>2952.7270109999999</v>
      </c>
      <c r="BD44">
        <v>24.08</v>
      </c>
      <c r="BE44">
        <v>7.64</v>
      </c>
      <c r="BF44">
        <v>1.01</v>
      </c>
      <c r="BG44">
        <v>3.29</v>
      </c>
      <c r="BH44">
        <v>5.81</v>
      </c>
      <c r="BI44">
        <v>7.17</v>
      </c>
      <c r="BJ44">
        <v>3.11</v>
      </c>
      <c r="BK44">
        <v>4.3</v>
      </c>
      <c r="BL44">
        <v>2.06</v>
      </c>
      <c r="BM44">
        <v>0</v>
      </c>
      <c r="BN44">
        <v>0.51</v>
      </c>
      <c r="BO44">
        <v>16.2</v>
      </c>
      <c r="BP44">
        <v>3.99</v>
      </c>
      <c r="BQ44">
        <v>4.43</v>
      </c>
      <c r="BR44">
        <v>1.0900000000000001</v>
      </c>
      <c r="BS44">
        <v>0.47</v>
      </c>
      <c r="BT44">
        <v>0</v>
      </c>
      <c r="BU44">
        <v>0</v>
      </c>
      <c r="BV44">
        <v>0</v>
      </c>
      <c r="BW44">
        <f t="shared" si="2"/>
        <v>85.16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87</v>
      </c>
      <c r="N45">
        <v>118.125</v>
      </c>
      <c r="O45">
        <v>123.66562500000001</v>
      </c>
      <c r="P45">
        <v>116.25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38.981999999999999</v>
      </c>
      <c r="AH45">
        <v>152.94049999999999</v>
      </c>
      <c r="AI45">
        <v>58.558</v>
      </c>
      <c r="AJ45">
        <v>0</v>
      </c>
      <c r="AK45">
        <v>50.76</v>
      </c>
      <c r="AL45">
        <v>79.364599999999996</v>
      </c>
      <c r="AM45">
        <v>15.996</v>
      </c>
      <c r="AN45">
        <v>0.61216000000000004</v>
      </c>
      <c r="AO45">
        <v>27.341999999999999</v>
      </c>
      <c r="AP45">
        <v>11.529</v>
      </c>
      <c r="AQ45">
        <v>46.683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85.16</v>
      </c>
      <c r="BA45">
        <f t="shared" si="1"/>
        <v>2960.2078810000003</v>
      </c>
      <c r="BD45">
        <v>24.08</v>
      </c>
      <c r="BE45">
        <v>7.64</v>
      </c>
      <c r="BF45">
        <v>1.01</v>
      </c>
      <c r="BG45">
        <v>3.29</v>
      </c>
      <c r="BH45">
        <v>5.81</v>
      </c>
      <c r="BI45">
        <v>7.17</v>
      </c>
      <c r="BJ45">
        <v>3.11</v>
      </c>
      <c r="BK45">
        <v>4.3</v>
      </c>
      <c r="BL45">
        <v>2.06</v>
      </c>
      <c r="BM45">
        <v>0</v>
      </c>
      <c r="BN45">
        <v>0.51</v>
      </c>
      <c r="BO45">
        <v>16.2</v>
      </c>
      <c r="BP45">
        <v>3.99</v>
      </c>
      <c r="BQ45">
        <v>4.43</v>
      </c>
      <c r="BR45">
        <v>1.0900000000000001</v>
      </c>
      <c r="BS45">
        <v>0.47</v>
      </c>
      <c r="BT45">
        <v>0</v>
      </c>
      <c r="BU45">
        <v>0</v>
      </c>
      <c r="BV45">
        <v>0</v>
      </c>
      <c r="BW45">
        <f t="shared" si="2"/>
        <v>85.16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87</v>
      </c>
      <c r="N46">
        <v>118.125</v>
      </c>
      <c r="O46">
        <v>123.66562500000001</v>
      </c>
      <c r="P46">
        <v>116.25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38.981999999999999</v>
      </c>
      <c r="AH46">
        <v>152.94049999999999</v>
      </c>
      <c r="AI46">
        <v>58.558</v>
      </c>
      <c r="AJ46">
        <v>0</v>
      </c>
      <c r="AK46">
        <v>50.76</v>
      </c>
      <c r="AL46">
        <v>79.364599999999996</v>
      </c>
      <c r="AM46">
        <v>15.996</v>
      </c>
      <c r="AN46">
        <v>0.61216000000000004</v>
      </c>
      <c r="AO46">
        <v>27.341999999999999</v>
      </c>
      <c r="AP46">
        <v>11.529</v>
      </c>
      <c r="AQ46">
        <v>46.683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85.16</v>
      </c>
      <c r="BA46">
        <f t="shared" si="1"/>
        <v>2960.2078810000003</v>
      </c>
      <c r="BD46">
        <v>24.08</v>
      </c>
      <c r="BE46">
        <v>7.64</v>
      </c>
      <c r="BF46">
        <v>1.01</v>
      </c>
      <c r="BG46">
        <v>3.29</v>
      </c>
      <c r="BH46">
        <v>5.81</v>
      </c>
      <c r="BI46">
        <v>7.17</v>
      </c>
      <c r="BJ46">
        <v>3.11</v>
      </c>
      <c r="BK46">
        <v>4.3</v>
      </c>
      <c r="BL46">
        <v>2.06</v>
      </c>
      <c r="BM46">
        <v>0</v>
      </c>
      <c r="BN46">
        <v>0.51</v>
      </c>
      <c r="BO46">
        <v>16.2</v>
      </c>
      <c r="BP46">
        <v>3.99</v>
      </c>
      <c r="BQ46">
        <v>4.43</v>
      </c>
      <c r="BR46">
        <v>1.0900000000000001</v>
      </c>
      <c r="BS46">
        <v>0.47</v>
      </c>
      <c r="BT46">
        <v>0</v>
      </c>
      <c r="BU46">
        <v>0</v>
      </c>
      <c r="BV46">
        <v>0</v>
      </c>
      <c r="BW46">
        <f t="shared" si="2"/>
        <v>85.16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87</v>
      </c>
      <c r="N47">
        <v>118.125</v>
      </c>
      <c r="O47">
        <v>123.66562500000001</v>
      </c>
      <c r="P47">
        <v>120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38.981999999999999</v>
      </c>
      <c r="AH47">
        <v>152.94049999999999</v>
      </c>
      <c r="AI47">
        <v>58.558</v>
      </c>
      <c r="AJ47">
        <v>0</v>
      </c>
      <c r="AK47">
        <v>50.76</v>
      </c>
      <c r="AL47">
        <v>79.364599999999996</v>
      </c>
      <c r="AM47">
        <v>15.996</v>
      </c>
      <c r="AN47">
        <v>0.61216000000000004</v>
      </c>
      <c r="AO47">
        <v>26.166</v>
      </c>
      <c r="AP47">
        <v>11.529</v>
      </c>
      <c r="AQ47">
        <v>46.683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85.16</v>
      </c>
      <c r="BA47">
        <f t="shared" si="1"/>
        <v>2962.7818810000003</v>
      </c>
      <c r="BD47">
        <v>24.08</v>
      </c>
      <c r="BE47">
        <v>7.64</v>
      </c>
      <c r="BF47">
        <v>1.01</v>
      </c>
      <c r="BG47">
        <v>3.29</v>
      </c>
      <c r="BH47">
        <v>5.81</v>
      </c>
      <c r="BI47">
        <v>7.17</v>
      </c>
      <c r="BJ47">
        <v>3.11</v>
      </c>
      <c r="BK47">
        <v>4.3</v>
      </c>
      <c r="BL47">
        <v>2.06</v>
      </c>
      <c r="BM47">
        <v>0</v>
      </c>
      <c r="BN47">
        <v>0.51</v>
      </c>
      <c r="BO47">
        <v>16.2</v>
      </c>
      <c r="BP47">
        <v>3.99</v>
      </c>
      <c r="BQ47">
        <v>4.43</v>
      </c>
      <c r="BR47">
        <v>1.0900000000000001</v>
      </c>
      <c r="BS47">
        <v>0.47</v>
      </c>
      <c r="BT47">
        <v>0</v>
      </c>
      <c r="BU47">
        <v>0</v>
      </c>
      <c r="BV47">
        <v>0</v>
      </c>
      <c r="BW47">
        <f t="shared" si="2"/>
        <v>85.16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87</v>
      </c>
      <c r="N48">
        <v>118.125</v>
      </c>
      <c r="O48">
        <v>123.66562500000001</v>
      </c>
      <c r="P48">
        <v>120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38.981999999999999</v>
      </c>
      <c r="AH48">
        <v>152.94049999999999</v>
      </c>
      <c r="AI48">
        <v>58.558</v>
      </c>
      <c r="AJ48">
        <v>0</v>
      </c>
      <c r="AK48">
        <v>50.76</v>
      </c>
      <c r="AL48">
        <v>79.364599999999996</v>
      </c>
      <c r="AM48">
        <v>15.996</v>
      </c>
      <c r="AN48">
        <v>0.61216000000000004</v>
      </c>
      <c r="AO48">
        <v>26.166</v>
      </c>
      <c r="AP48">
        <v>11.529</v>
      </c>
      <c r="AQ48">
        <v>46.683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85.16</v>
      </c>
      <c r="BA48">
        <f t="shared" si="1"/>
        <v>2962.7818810000003</v>
      </c>
      <c r="BD48">
        <v>24.08</v>
      </c>
      <c r="BE48">
        <v>7.64</v>
      </c>
      <c r="BF48">
        <v>1.01</v>
      </c>
      <c r="BG48">
        <v>3.29</v>
      </c>
      <c r="BH48">
        <v>5.81</v>
      </c>
      <c r="BI48">
        <v>7.17</v>
      </c>
      <c r="BJ48">
        <v>3.11</v>
      </c>
      <c r="BK48">
        <v>4.3</v>
      </c>
      <c r="BL48">
        <v>2.06</v>
      </c>
      <c r="BM48">
        <v>0</v>
      </c>
      <c r="BN48">
        <v>0.51</v>
      </c>
      <c r="BO48">
        <v>16.2</v>
      </c>
      <c r="BP48">
        <v>3.99</v>
      </c>
      <c r="BQ48">
        <v>4.43</v>
      </c>
      <c r="BR48">
        <v>1.0900000000000001</v>
      </c>
      <c r="BS48">
        <v>0.47</v>
      </c>
      <c r="BT48">
        <v>0</v>
      </c>
      <c r="BU48">
        <v>0</v>
      </c>
      <c r="BV48">
        <v>0</v>
      </c>
      <c r="BW48">
        <f t="shared" si="2"/>
        <v>85.16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87</v>
      </c>
      <c r="N49">
        <v>118.125</v>
      </c>
      <c r="O49">
        <v>123.66562500000001</v>
      </c>
      <c r="P49">
        <v>120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38.981999999999999</v>
      </c>
      <c r="AH49">
        <v>152.94049999999999</v>
      </c>
      <c r="AI49">
        <v>58.558</v>
      </c>
      <c r="AJ49">
        <v>0</v>
      </c>
      <c r="AK49">
        <v>50.76</v>
      </c>
      <c r="AL49">
        <v>79.364599999999996</v>
      </c>
      <c r="AM49">
        <v>15.996</v>
      </c>
      <c r="AN49">
        <v>0.61216000000000004</v>
      </c>
      <c r="AO49">
        <v>26.166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85.16</v>
      </c>
      <c r="BA49">
        <f t="shared" si="1"/>
        <v>2962.7818810000003</v>
      </c>
      <c r="BD49">
        <v>24.08</v>
      </c>
      <c r="BE49">
        <v>7.64</v>
      </c>
      <c r="BF49">
        <v>1.01</v>
      </c>
      <c r="BG49">
        <v>3.29</v>
      </c>
      <c r="BH49">
        <v>5.81</v>
      </c>
      <c r="BI49">
        <v>7.17</v>
      </c>
      <c r="BJ49">
        <v>3.11</v>
      </c>
      <c r="BK49">
        <v>4.3</v>
      </c>
      <c r="BL49">
        <v>2.06</v>
      </c>
      <c r="BM49">
        <v>0</v>
      </c>
      <c r="BN49">
        <v>0.51</v>
      </c>
      <c r="BO49">
        <v>16.2</v>
      </c>
      <c r="BP49">
        <v>3.99</v>
      </c>
      <c r="BQ49">
        <v>4.43</v>
      </c>
      <c r="BR49">
        <v>1.0900000000000001</v>
      </c>
      <c r="BS49">
        <v>0.47</v>
      </c>
      <c r="BT49">
        <v>0</v>
      </c>
      <c r="BU49">
        <v>0</v>
      </c>
      <c r="BV49">
        <v>0</v>
      </c>
      <c r="BW49">
        <f t="shared" si="2"/>
        <v>85.16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87</v>
      </c>
      <c r="N50">
        <v>118.125</v>
      </c>
      <c r="O50">
        <v>123.66562500000001</v>
      </c>
      <c r="P50">
        <v>120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38.981999999999999</v>
      </c>
      <c r="AH50">
        <v>152.94049999999999</v>
      </c>
      <c r="AI50">
        <v>58.558</v>
      </c>
      <c r="AJ50">
        <v>0</v>
      </c>
      <c r="AK50">
        <v>50.76</v>
      </c>
      <c r="AL50">
        <v>79.364599999999996</v>
      </c>
      <c r="AM50">
        <v>15.996</v>
      </c>
      <c r="AN50">
        <v>0.61216000000000004</v>
      </c>
      <c r="AO50">
        <v>26.166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85.16</v>
      </c>
      <c r="BA50">
        <f t="shared" si="1"/>
        <v>2962.7818810000003</v>
      </c>
      <c r="BD50">
        <v>24.08</v>
      </c>
      <c r="BE50">
        <v>7.64</v>
      </c>
      <c r="BF50">
        <v>1.01</v>
      </c>
      <c r="BG50">
        <v>3.29</v>
      </c>
      <c r="BH50">
        <v>5.81</v>
      </c>
      <c r="BI50">
        <v>7.17</v>
      </c>
      <c r="BJ50">
        <v>3.11</v>
      </c>
      <c r="BK50">
        <v>4.3</v>
      </c>
      <c r="BL50">
        <v>2.06</v>
      </c>
      <c r="BM50">
        <v>0</v>
      </c>
      <c r="BN50">
        <v>0.51</v>
      </c>
      <c r="BO50">
        <v>16.2</v>
      </c>
      <c r="BP50">
        <v>3.99</v>
      </c>
      <c r="BQ50">
        <v>4.43</v>
      </c>
      <c r="BR50">
        <v>1.0900000000000001</v>
      </c>
      <c r="BS50">
        <v>0.47</v>
      </c>
      <c r="BT50">
        <v>0</v>
      </c>
      <c r="BU50">
        <v>0</v>
      </c>
      <c r="BV50">
        <v>0</v>
      </c>
      <c r="BW50">
        <f t="shared" si="2"/>
        <v>85.16</v>
      </c>
    </row>
    <row r="51" spans="1:75">
      <c r="A51" t="s">
        <v>93</v>
      </c>
      <c r="B51">
        <v>0</v>
      </c>
      <c r="C51">
        <v>33.075000000000003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87</v>
      </c>
      <c r="N51">
        <v>118.125</v>
      </c>
      <c r="O51">
        <v>123.66562500000001</v>
      </c>
      <c r="P51">
        <v>123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13.09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38.981999999999999</v>
      </c>
      <c r="AH51">
        <v>152.94049999999999</v>
      </c>
      <c r="AI51">
        <v>58.558</v>
      </c>
      <c r="AJ51">
        <v>0</v>
      </c>
      <c r="AK51">
        <v>50.76</v>
      </c>
      <c r="AL51">
        <v>79.364599999999996</v>
      </c>
      <c r="AM51">
        <v>15.996</v>
      </c>
      <c r="AN51">
        <v>0.61216000000000004</v>
      </c>
      <c r="AO51">
        <v>26.166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85.16</v>
      </c>
      <c r="BA51">
        <f t="shared" si="1"/>
        <v>2959.2104810000005</v>
      </c>
      <c r="BD51">
        <v>24.08</v>
      </c>
      <c r="BE51">
        <v>7.64</v>
      </c>
      <c r="BF51">
        <v>1.01</v>
      </c>
      <c r="BG51">
        <v>3.29</v>
      </c>
      <c r="BH51">
        <v>5.81</v>
      </c>
      <c r="BI51">
        <v>7.17</v>
      </c>
      <c r="BJ51">
        <v>3.11</v>
      </c>
      <c r="BK51">
        <v>4.3</v>
      </c>
      <c r="BL51">
        <v>2.06</v>
      </c>
      <c r="BM51">
        <v>0</v>
      </c>
      <c r="BN51">
        <v>0.51</v>
      </c>
      <c r="BO51">
        <v>16.2</v>
      </c>
      <c r="BP51">
        <v>3.99</v>
      </c>
      <c r="BQ51">
        <v>4.43</v>
      </c>
      <c r="BR51">
        <v>1.0900000000000001</v>
      </c>
      <c r="BS51">
        <v>0.47</v>
      </c>
      <c r="BT51">
        <v>0</v>
      </c>
      <c r="BU51">
        <v>0</v>
      </c>
      <c r="BV51">
        <v>0</v>
      </c>
      <c r="BW51">
        <f t="shared" si="2"/>
        <v>85.16</v>
      </c>
    </row>
    <row r="52" spans="1:75">
      <c r="A52" t="s">
        <v>94</v>
      </c>
      <c r="B52">
        <v>0</v>
      </c>
      <c r="C52">
        <v>33.075000000000003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87</v>
      </c>
      <c r="N52">
        <v>118.125</v>
      </c>
      <c r="O52">
        <v>123.66562500000001</v>
      </c>
      <c r="P52">
        <v>123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13.09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38.981999999999999</v>
      </c>
      <c r="AH52">
        <v>152.94049999999999</v>
      </c>
      <c r="AI52">
        <v>58.558</v>
      </c>
      <c r="AJ52">
        <v>0</v>
      </c>
      <c r="AK52">
        <v>50.76</v>
      </c>
      <c r="AL52">
        <v>79.364599999999996</v>
      </c>
      <c r="AM52">
        <v>15.996</v>
      </c>
      <c r="AN52">
        <v>0.61216000000000004</v>
      </c>
      <c r="AO52">
        <v>26.166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85.16</v>
      </c>
      <c r="BA52">
        <f t="shared" si="1"/>
        <v>2959.2104810000005</v>
      </c>
      <c r="BD52">
        <v>24.08</v>
      </c>
      <c r="BE52">
        <v>7.64</v>
      </c>
      <c r="BF52">
        <v>1.01</v>
      </c>
      <c r="BG52">
        <v>3.29</v>
      </c>
      <c r="BH52">
        <v>5.81</v>
      </c>
      <c r="BI52">
        <v>7.17</v>
      </c>
      <c r="BJ52">
        <v>3.11</v>
      </c>
      <c r="BK52">
        <v>4.3</v>
      </c>
      <c r="BL52">
        <v>2.06</v>
      </c>
      <c r="BM52">
        <v>0</v>
      </c>
      <c r="BN52">
        <v>0.51</v>
      </c>
      <c r="BO52">
        <v>16.2</v>
      </c>
      <c r="BP52">
        <v>3.99</v>
      </c>
      <c r="BQ52">
        <v>4.43</v>
      </c>
      <c r="BR52">
        <v>1.0900000000000001</v>
      </c>
      <c r="BS52">
        <v>0.47</v>
      </c>
      <c r="BT52">
        <v>0</v>
      </c>
      <c r="BU52">
        <v>0</v>
      </c>
      <c r="BV52">
        <v>0</v>
      </c>
      <c r="BW52">
        <f t="shared" si="2"/>
        <v>85.16</v>
      </c>
    </row>
    <row r="53" spans="1:75">
      <c r="A53" t="s">
        <v>95</v>
      </c>
      <c r="B53">
        <v>0</v>
      </c>
      <c r="C53">
        <v>33.075000000000003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87</v>
      </c>
      <c r="N53">
        <v>118.125</v>
      </c>
      <c r="O53">
        <v>123.66562500000001</v>
      </c>
      <c r="P53">
        <v>123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13.09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38.981999999999999</v>
      </c>
      <c r="AH53">
        <v>152.94049999999999</v>
      </c>
      <c r="AI53">
        <v>35.643999999999998</v>
      </c>
      <c r="AJ53">
        <v>0</v>
      </c>
      <c r="AK53">
        <v>50.76</v>
      </c>
      <c r="AL53">
        <v>79.364599999999996</v>
      </c>
      <c r="AM53">
        <v>15.996</v>
      </c>
      <c r="AN53">
        <v>0.61216000000000004</v>
      </c>
      <c r="AO53">
        <v>26.166</v>
      </c>
      <c r="AP53">
        <v>11.529</v>
      </c>
      <c r="AQ53">
        <v>49.265999999999998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85.149999999999991</v>
      </c>
      <c r="BA53">
        <f t="shared" si="1"/>
        <v>2938.8694810000006</v>
      </c>
      <c r="BD53">
        <v>24.08</v>
      </c>
      <c r="BE53">
        <v>7.64</v>
      </c>
      <c r="BF53">
        <v>1.01</v>
      </c>
      <c r="BG53">
        <v>3.29</v>
      </c>
      <c r="BH53">
        <v>5.81</v>
      </c>
      <c r="BI53">
        <v>7.17</v>
      </c>
      <c r="BJ53">
        <v>3.11</v>
      </c>
      <c r="BK53">
        <v>4.3</v>
      </c>
      <c r="BL53">
        <v>2.06</v>
      </c>
      <c r="BM53">
        <v>0</v>
      </c>
      <c r="BN53">
        <v>0.51</v>
      </c>
      <c r="BO53">
        <v>16.2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85.149999999999991</v>
      </c>
    </row>
    <row r="54" spans="1:75">
      <c r="A54" t="s">
        <v>96</v>
      </c>
      <c r="B54">
        <v>0</v>
      </c>
      <c r="C54">
        <v>33.075000000000003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87</v>
      </c>
      <c r="N54">
        <v>118.125</v>
      </c>
      <c r="O54">
        <v>123.66562500000001</v>
      </c>
      <c r="P54">
        <v>123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13.09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38.981999999999999</v>
      </c>
      <c r="AH54">
        <v>152.94049999999999</v>
      </c>
      <c r="AI54">
        <v>35.643999999999998</v>
      </c>
      <c r="AJ54">
        <v>0</v>
      </c>
      <c r="AK54">
        <v>50.76</v>
      </c>
      <c r="AL54">
        <v>79.364599999999996</v>
      </c>
      <c r="AM54">
        <v>15.996</v>
      </c>
      <c r="AN54">
        <v>0.61216000000000004</v>
      </c>
      <c r="AO54">
        <v>26.166</v>
      </c>
      <c r="AP54">
        <v>11.529</v>
      </c>
      <c r="AQ54">
        <v>62.244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84.979999999999976</v>
      </c>
      <c r="BA54">
        <f t="shared" si="1"/>
        <v>2951.6774810000006</v>
      </c>
      <c r="BD54">
        <v>24.08</v>
      </c>
      <c r="BE54">
        <v>7.64</v>
      </c>
      <c r="BF54">
        <v>1.01</v>
      </c>
      <c r="BG54">
        <v>3.29</v>
      </c>
      <c r="BH54">
        <v>5.81</v>
      </c>
      <c r="BI54">
        <v>7.17</v>
      </c>
      <c r="BJ54">
        <v>3.11</v>
      </c>
      <c r="BK54">
        <v>4.1900000000000004</v>
      </c>
      <c r="BL54">
        <v>2</v>
      </c>
      <c r="BM54">
        <v>0</v>
      </c>
      <c r="BN54">
        <v>0.51</v>
      </c>
      <c r="BO54">
        <v>16.2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84.979999999999976</v>
      </c>
    </row>
    <row r="55" spans="1:75">
      <c r="A55" t="s">
        <v>97</v>
      </c>
      <c r="B55">
        <v>0</v>
      </c>
      <c r="C55">
        <v>33.075000000000003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87</v>
      </c>
      <c r="N55">
        <v>118.125</v>
      </c>
      <c r="O55">
        <v>123.66562500000001</v>
      </c>
      <c r="P55">
        <v>123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13.09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38.981999999999999</v>
      </c>
      <c r="AH55">
        <v>152.94049999999999</v>
      </c>
      <c r="AI55">
        <v>35.643999999999998</v>
      </c>
      <c r="AJ55">
        <v>0</v>
      </c>
      <c r="AK55">
        <v>50.76</v>
      </c>
      <c r="AL55">
        <v>79.364599999999996</v>
      </c>
      <c r="AM55">
        <v>15.996</v>
      </c>
      <c r="AN55">
        <v>0.61216000000000004</v>
      </c>
      <c r="AO55">
        <v>26.166</v>
      </c>
      <c r="AP55">
        <v>11.529</v>
      </c>
      <c r="AQ55">
        <v>62.244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84.979999999999976</v>
      </c>
      <c r="BA55">
        <f t="shared" si="1"/>
        <v>2951.6774810000006</v>
      </c>
      <c r="BD55">
        <v>24.08</v>
      </c>
      <c r="BE55">
        <v>7.64</v>
      </c>
      <c r="BF55">
        <v>1.01</v>
      </c>
      <c r="BG55">
        <v>3.29</v>
      </c>
      <c r="BH55">
        <v>5.81</v>
      </c>
      <c r="BI55">
        <v>7.17</v>
      </c>
      <c r="BJ55">
        <v>3.11</v>
      </c>
      <c r="BK55">
        <v>4.1900000000000004</v>
      </c>
      <c r="BL55">
        <v>2</v>
      </c>
      <c r="BM55">
        <v>0</v>
      </c>
      <c r="BN55">
        <v>0.51</v>
      </c>
      <c r="BO55">
        <v>16.2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84.979999999999976</v>
      </c>
    </row>
    <row r="56" spans="1:75">
      <c r="A56" t="s">
        <v>98</v>
      </c>
      <c r="B56">
        <v>0</v>
      </c>
      <c r="C56">
        <v>33.075000000000003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87</v>
      </c>
      <c r="N56">
        <v>118.125</v>
      </c>
      <c r="O56">
        <v>123.66562500000001</v>
      </c>
      <c r="P56">
        <v>123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13.09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38.981999999999999</v>
      </c>
      <c r="AH56">
        <v>152.94049999999999</v>
      </c>
      <c r="AI56">
        <v>35.643999999999998</v>
      </c>
      <c r="AJ56">
        <v>0</v>
      </c>
      <c r="AK56">
        <v>50.76</v>
      </c>
      <c r="AL56">
        <v>79.364599999999996</v>
      </c>
      <c r="AM56">
        <v>15.996</v>
      </c>
      <c r="AN56">
        <v>0.61216000000000004</v>
      </c>
      <c r="AO56">
        <v>26.166</v>
      </c>
      <c r="AP56">
        <v>11.529</v>
      </c>
      <c r="AQ56">
        <v>62.244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84.979999999999976</v>
      </c>
      <c r="BA56">
        <f t="shared" si="1"/>
        <v>2951.6774810000006</v>
      </c>
      <c r="BD56">
        <v>24.08</v>
      </c>
      <c r="BE56">
        <v>7.64</v>
      </c>
      <c r="BF56">
        <v>1.01</v>
      </c>
      <c r="BG56">
        <v>3.29</v>
      </c>
      <c r="BH56">
        <v>5.81</v>
      </c>
      <c r="BI56">
        <v>7.17</v>
      </c>
      <c r="BJ56">
        <v>3.11</v>
      </c>
      <c r="BK56">
        <v>4.1900000000000004</v>
      </c>
      <c r="BL56">
        <v>2</v>
      </c>
      <c r="BM56">
        <v>0</v>
      </c>
      <c r="BN56">
        <v>0.51</v>
      </c>
      <c r="BO56">
        <v>16.2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84.979999999999976</v>
      </c>
    </row>
    <row r="57" spans="1:75">
      <c r="A57" t="s">
        <v>99</v>
      </c>
      <c r="B57">
        <v>0</v>
      </c>
      <c r="C57">
        <v>33.075000000000003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87</v>
      </c>
      <c r="N57">
        <v>118.125</v>
      </c>
      <c r="O57">
        <v>123.66562500000001</v>
      </c>
      <c r="P57">
        <v>123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13.09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38.981999999999999</v>
      </c>
      <c r="AH57">
        <v>152.94049999999999</v>
      </c>
      <c r="AI57">
        <v>35.643999999999998</v>
      </c>
      <c r="AJ57">
        <v>0</v>
      </c>
      <c r="AK57">
        <v>50.76</v>
      </c>
      <c r="AL57">
        <v>79.364599999999996</v>
      </c>
      <c r="AM57">
        <v>15.996</v>
      </c>
      <c r="AN57">
        <v>0.61216000000000004</v>
      </c>
      <c r="AO57">
        <v>26.166</v>
      </c>
      <c r="AP57">
        <v>11.529</v>
      </c>
      <c r="AQ57">
        <v>62.244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84.979999999999976</v>
      </c>
      <c r="BA57">
        <f t="shared" si="1"/>
        <v>2951.6774810000006</v>
      </c>
      <c r="BD57">
        <v>24.08</v>
      </c>
      <c r="BE57">
        <v>7.64</v>
      </c>
      <c r="BF57">
        <v>1.01</v>
      </c>
      <c r="BG57">
        <v>3.29</v>
      </c>
      <c r="BH57">
        <v>5.81</v>
      </c>
      <c r="BI57">
        <v>7.17</v>
      </c>
      <c r="BJ57">
        <v>3.11</v>
      </c>
      <c r="BK57">
        <v>4.1900000000000004</v>
      </c>
      <c r="BL57">
        <v>2</v>
      </c>
      <c r="BM57">
        <v>0</v>
      </c>
      <c r="BN57">
        <v>0.51</v>
      </c>
      <c r="BO57">
        <v>16.2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84.979999999999976</v>
      </c>
    </row>
    <row r="58" spans="1:75">
      <c r="A58" t="s">
        <v>100</v>
      </c>
      <c r="B58">
        <v>0</v>
      </c>
      <c r="C58">
        <v>33.075000000000003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87</v>
      </c>
      <c r="N58">
        <v>118.125</v>
      </c>
      <c r="O58">
        <v>123.66562500000001</v>
      </c>
      <c r="P58">
        <v>123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13.09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38.981999999999999</v>
      </c>
      <c r="AH58">
        <v>152.94049999999999</v>
      </c>
      <c r="AI58">
        <v>35.643999999999998</v>
      </c>
      <c r="AJ58">
        <v>0</v>
      </c>
      <c r="AK58">
        <v>50.76</v>
      </c>
      <c r="AL58">
        <v>79.364599999999996</v>
      </c>
      <c r="AM58">
        <v>15.996</v>
      </c>
      <c r="AN58">
        <v>0.61216000000000004</v>
      </c>
      <c r="AO58">
        <v>26.166</v>
      </c>
      <c r="AP58">
        <v>11.529</v>
      </c>
      <c r="AQ58">
        <v>46.683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84.979999999999976</v>
      </c>
      <c r="BA58">
        <f t="shared" si="1"/>
        <v>2936.1164810000005</v>
      </c>
      <c r="BD58">
        <v>24.08</v>
      </c>
      <c r="BE58">
        <v>7.64</v>
      </c>
      <c r="BF58">
        <v>1.01</v>
      </c>
      <c r="BG58">
        <v>3.29</v>
      </c>
      <c r="BH58">
        <v>5.81</v>
      </c>
      <c r="BI58">
        <v>7.17</v>
      </c>
      <c r="BJ58">
        <v>3.11</v>
      </c>
      <c r="BK58">
        <v>4.1900000000000004</v>
      </c>
      <c r="BL58">
        <v>2</v>
      </c>
      <c r="BM58">
        <v>0</v>
      </c>
      <c r="BN58">
        <v>0.51</v>
      </c>
      <c r="BO58">
        <v>16.2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84.979999999999976</v>
      </c>
    </row>
    <row r="59" spans="1:75">
      <c r="A59" t="s">
        <v>101</v>
      </c>
      <c r="B59">
        <v>0</v>
      </c>
      <c r="C59">
        <v>33.075000000000003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87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13.09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38.981999999999999</v>
      </c>
      <c r="AH59">
        <v>152.94049999999999</v>
      </c>
      <c r="AI59">
        <v>35.643999999999998</v>
      </c>
      <c r="AJ59">
        <v>0</v>
      </c>
      <c r="AK59">
        <v>50.76</v>
      </c>
      <c r="AL59">
        <v>79.364599999999996</v>
      </c>
      <c r="AM59">
        <v>15.996</v>
      </c>
      <c r="AN59">
        <v>0.61216000000000004</v>
      </c>
      <c r="AO59">
        <v>26.166</v>
      </c>
      <c r="AP59">
        <v>11.529</v>
      </c>
      <c r="AQ59">
        <v>46.683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84.979999999999976</v>
      </c>
      <c r="BA59">
        <f t="shared" si="1"/>
        <v>2936.8664810000005</v>
      </c>
      <c r="BD59">
        <v>24.08</v>
      </c>
      <c r="BE59">
        <v>7.64</v>
      </c>
      <c r="BF59">
        <v>1.01</v>
      </c>
      <c r="BG59">
        <v>3.29</v>
      </c>
      <c r="BH59">
        <v>5.81</v>
      </c>
      <c r="BI59">
        <v>7.17</v>
      </c>
      <c r="BJ59">
        <v>3.11</v>
      </c>
      <c r="BK59">
        <v>4.1900000000000004</v>
      </c>
      <c r="BL59">
        <v>2</v>
      </c>
      <c r="BM59">
        <v>0</v>
      </c>
      <c r="BN59">
        <v>0.51</v>
      </c>
      <c r="BO59">
        <v>16.2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84.979999999999976</v>
      </c>
    </row>
    <row r="60" spans="1:75">
      <c r="A60" t="s">
        <v>102</v>
      </c>
      <c r="B60">
        <v>0</v>
      </c>
      <c r="C60">
        <v>33.075000000000003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87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13.09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38.981999999999999</v>
      </c>
      <c r="AH60">
        <v>152.94049999999999</v>
      </c>
      <c r="AI60">
        <v>35.643999999999998</v>
      </c>
      <c r="AJ60">
        <v>0</v>
      </c>
      <c r="AK60">
        <v>50.76</v>
      </c>
      <c r="AL60">
        <v>79.364599999999996</v>
      </c>
      <c r="AM60">
        <v>15.996</v>
      </c>
      <c r="AN60">
        <v>0.61216000000000004</v>
      </c>
      <c r="AO60">
        <v>26.166</v>
      </c>
      <c r="AP60">
        <v>11.529</v>
      </c>
      <c r="AQ60">
        <v>46.683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84.979999999999976</v>
      </c>
      <c r="BA60">
        <f t="shared" si="1"/>
        <v>2936.8664810000005</v>
      </c>
      <c r="BD60">
        <v>24.08</v>
      </c>
      <c r="BE60">
        <v>7.64</v>
      </c>
      <c r="BF60">
        <v>1.01</v>
      </c>
      <c r="BG60">
        <v>3.29</v>
      </c>
      <c r="BH60">
        <v>5.81</v>
      </c>
      <c r="BI60">
        <v>7.17</v>
      </c>
      <c r="BJ60">
        <v>3.11</v>
      </c>
      <c r="BK60">
        <v>4.1900000000000004</v>
      </c>
      <c r="BL60">
        <v>2</v>
      </c>
      <c r="BM60">
        <v>0</v>
      </c>
      <c r="BN60">
        <v>0.51</v>
      </c>
      <c r="BO60">
        <v>16.2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84.979999999999976</v>
      </c>
    </row>
    <row r="61" spans="1:75">
      <c r="A61" t="s">
        <v>103</v>
      </c>
      <c r="B61">
        <v>0</v>
      </c>
      <c r="C61">
        <v>33.075000000000003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87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13.09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38.981999999999999</v>
      </c>
      <c r="AH61">
        <v>152.94049999999999</v>
      </c>
      <c r="AI61">
        <v>35.643999999999998</v>
      </c>
      <c r="AJ61">
        <v>0</v>
      </c>
      <c r="AK61">
        <v>50.76</v>
      </c>
      <c r="AL61">
        <v>79.364599999999996</v>
      </c>
      <c r="AM61">
        <v>15.996</v>
      </c>
      <c r="AN61">
        <v>0.61216000000000004</v>
      </c>
      <c r="AO61">
        <v>26.166</v>
      </c>
      <c r="AP61">
        <v>11.529</v>
      </c>
      <c r="AQ61">
        <v>46.683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84.979999999999976</v>
      </c>
      <c r="BA61">
        <f t="shared" si="1"/>
        <v>2936.8664810000005</v>
      </c>
      <c r="BD61">
        <v>24.08</v>
      </c>
      <c r="BE61">
        <v>7.64</v>
      </c>
      <c r="BF61">
        <v>1.01</v>
      </c>
      <c r="BG61">
        <v>3.29</v>
      </c>
      <c r="BH61">
        <v>5.81</v>
      </c>
      <c r="BI61">
        <v>7.17</v>
      </c>
      <c r="BJ61">
        <v>3.11</v>
      </c>
      <c r="BK61">
        <v>4.1900000000000004</v>
      </c>
      <c r="BL61">
        <v>2</v>
      </c>
      <c r="BM61">
        <v>0</v>
      </c>
      <c r="BN61">
        <v>0.51</v>
      </c>
      <c r="BO61">
        <v>16.2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84.979999999999976</v>
      </c>
    </row>
    <row r="62" spans="1:75">
      <c r="A62" t="s">
        <v>104</v>
      </c>
      <c r="B62">
        <v>0</v>
      </c>
      <c r="C62">
        <v>33.075000000000003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87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13.09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38.981999999999999</v>
      </c>
      <c r="AH62">
        <v>152.94049999999999</v>
      </c>
      <c r="AI62">
        <v>35.643999999999998</v>
      </c>
      <c r="AJ62">
        <v>0</v>
      </c>
      <c r="AK62">
        <v>50.76</v>
      </c>
      <c r="AL62">
        <v>79.364599999999996</v>
      </c>
      <c r="AM62">
        <v>15.996</v>
      </c>
      <c r="AN62">
        <v>0.61216000000000004</v>
      </c>
      <c r="AO62">
        <v>26.166</v>
      </c>
      <c r="AP62">
        <v>11.529</v>
      </c>
      <c r="AQ62">
        <v>62.244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84.879999999999981</v>
      </c>
      <c r="BA62">
        <f t="shared" si="1"/>
        <v>2952.3274810000007</v>
      </c>
      <c r="BD62">
        <v>24.08</v>
      </c>
      <c r="BE62">
        <v>7.64</v>
      </c>
      <c r="BF62">
        <v>1.01</v>
      </c>
      <c r="BG62">
        <v>3.29</v>
      </c>
      <c r="BH62">
        <v>5.81</v>
      </c>
      <c r="BI62">
        <v>7.17</v>
      </c>
      <c r="BJ62">
        <v>3.11</v>
      </c>
      <c r="BK62">
        <v>4.13</v>
      </c>
      <c r="BL62">
        <v>1.96</v>
      </c>
      <c r="BM62">
        <v>0</v>
      </c>
      <c r="BN62">
        <v>0.51</v>
      </c>
      <c r="BO62">
        <v>16.2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84.879999999999981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87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13.09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38.981999999999999</v>
      </c>
      <c r="AH63">
        <v>152.94049999999999</v>
      </c>
      <c r="AI63">
        <v>35.643999999999998</v>
      </c>
      <c r="AJ63">
        <v>0</v>
      </c>
      <c r="AK63">
        <v>50.76</v>
      </c>
      <c r="AL63">
        <v>79.364599999999996</v>
      </c>
      <c r="AM63">
        <v>15.996</v>
      </c>
      <c r="AN63">
        <v>0.72694000000000003</v>
      </c>
      <c r="AO63">
        <v>26.166</v>
      </c>
      <c r="AP63">
        <v>11.529</v>
      </c>
      <c r="AQ63">
        <v>62.244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84.879999999999981</v>
      </c>
      <c r="BA63">
        <f t="shared" si="1"/>
        <v>2952.4422610000006</v>
      </c>
      <c r="BD63">
        <v>24.08</v>
      </c>
      <c r="BE63">
        <v>7.64</v>
      </c>
      <c r="BF63">
        <v>1.01</v>
      </c>
      <c r="BG63">
        <v>3.29</v>
      </c>
      <c r="BH63">
        <v>5.81</v>
      </c>
      <c r="BI63">
        <v>7.17</v>
      </c>
      <c r="BJ63">
        <v>3.11</v>
      </c>
      <c r="BK63">
        <v>4.13</v>
      </c>
      <c r="BL63">
        <v>1.96</v>
      </c>
      <c r="BM63">
        <v>0</v>
      </c>
      <c r="BN63">
        <v>0.51</v>
      </c>
      <c r="BO63">
        <v>16.2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84.879999999999981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87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13.09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38.981999999999999</v>
      </c>
      <c r="AH64">
        <v>152.94049999999999</v>
      </c>
      <c r="AI64">
        <v>35.643999999999998</v>
      </c>
      <c r="AJ64">
        <v>0</v>
      </c>
      <c r="AK64">
        <v>50.76</v>
      </c>
      <c r="AL64">
        <v>79.364599999999996</v>
      </c>
      <c r="AM64">
        <v>15.996</v>
      </c>
      <c r="AN64">
        <v>0.72694000000000003</v>
      </c>
      <c r="AO64">
        <v>26.166</v>
      </c>
      <c r="AP64">
        <v>11.529</v>
      </c>
      <c r="AQ64">
        <v>62.244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84.879999999999981</v>
      </c>
      <c r="BA64">
        <f t="shared" si="1"/>
        <v>2952.4422610000006</v>
      </c>
      <c r="BD64">
        <v>24.08</v>
      </c>
      <c r="BE64">
        <v>7.64</v>
      </c>
      <c r="BF64">
        <v>1.01</v>
      </c>
      <c r="BG64">
        <v>3.29</v>
      </c>
      <c r="BH64">
        <v>5.81</v>
      </c>
      <c r="BI64">
        <v>7.17</v>
      </c>
      <c r="BJ64">
        <v>3.11</v>
      </c>
      <c r="BK64">
        <v>4.13</v>
      </c>
      <c r="BL64">
        <v>1.96</v>
      </c>
      <c r="BM64">
        <v>0</v>
      </c>
      <c r="BN64">
        <v>0.51</v>
      </c>
      <c r="BO64">
        <v>16.2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84.879999999999981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87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13.09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38.981999999999999</v>
      </c>
      <c r="AH65">
        <v>152.94049999999999</v>
      </c>
      <c r="AI65">
        <v>35.643999999999998</v>
      </c>
      <c r="AJ65">
        <v>0</v>
      </c>
      <c r="AK65">
        <v>50.76</v>
      </c>
      <c r="AL65">
        <v>79.364599999999996</v>
      </c>
      <c r="AM65">
        <v>15.996</v>
      </c>
      <c r="AN65">
        <v>0.84172000000000002</v>
      </c>
      <c r="AO65">
        <v>26.166</v>
      </c>
      <c r="AP65">
        <v>12.169499999999999</v>
      </c>
      <c r="AQ65">
        <v>62.244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84.879999999999981</v>
      </c>
      <c r="BA65">
        <f t="shared" si="1"/>
        <v>2953.1975410000005</v>
      </c>
      <c r="BD65">
        <v>24.08</v>
      </c>
      <c r="BE65">
        <v>7.64</v>
      </c>
      <c r="BF65">
        <v>1.01</v>
      </c>
      <c r="BG65">
        <v>3.29</v>
      </c>
      <c r="BH65">
        <v>5.81</v>
      </c>
      <c r="BI65">
        <v>7.17</v>
      </c>
      <c r="BJ65">
        <v>3.11</v>
      </c>
      <c r="BK65">
        <v>4.13</v>
      </c>
      <c r="BL65">
        <v>1.96</v>
      </c>
      <c r="BM65">
        <v>0</v>
      </c>
      <c r="BN65">
        <v>0.51</v>
      </c>
      <c r="BO65">
        <v>16.2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84.879999999999981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87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13.09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38.981999999999999</v>
      </c>
      <c r="AH66">
        <v>152.94049999999999</v>
      </c>
      <c r="AI66">
        <v>35.643999999999998</v>
      </c>
      <c r="AJ66">
        <v>0</v>
      </c>
      <c r="AK66">
        <v>50.76</v>
      </c>
      <c r="AL66">
        <v>79.364599999999996</v>
      </c>
      <c r="AM66">
        <v>15.996</v>
      </c>
      <c r="AN66">
        <v>0.84172000000000002</v>
      </c>
      <c r="AO66">
        <v>26.166</v>
      </c>
      <c r="AP66">
        <v>12.169499999999999</v>
      </c>
      <c r="AQ66">
        <v>62.244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84.879999999999981</v>
      </c>
      <c r="BA66">
        <f t="shared" si="1"/>
        <v>2953.1975410000005</v>
      </c>
      <c r="BD66">
        <v>24.08</v>
      </c>
      <c r="BE66">
        <v>7.64</v>
      </c>
      <c r="BF66">
        <v>1.01</v>
      </c>
      <c r="BG66">
        <v>3.29</v>
      </c>
      <c r="BH66">
        <v>5.81</v>
      </c>
      <c r="BI66">
        <v>7.17</v>
      </c>
      <c r="BJ66">
        <v>3.11</v>
      </c>
      <c r="BK66">
        <v>4.13</v>
      </c>
      <c r="BL66">
        <v>1.96</v>
      </c>
      <c r="BM66">
        <v>0</v>
      </c>
      <c r="BN66">
        <v>0.51</v>
      </c>
      <c r="BO66">
        <v>16.2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84.879999999999981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87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38.981999999999999</v>
      </c>
      <c r="AH67">
        <v>152.94049999999999</v>
      </c>
      <c r="AI67">
        <v>35.643999999999998</v>
      </c>
      <c r="AJ67">
        <v>0</v>
      </c>
      <c r="AK67">
        <v>50.76</v>
      </c>
      <c r="AL67">
        <v>79.364599999999996</v>
      </c>
      <c r="AM67">
        <v>15.996</v>
      </c>
      <c r="AN67">
        <v>0.84172000000000002</v>
      </c>
      <c r="AO67">
        <v>26.166</v>
      </c>
      <c r="AP67">
        <v>12.169499999999999</v>
      </c>
      <c r="AQ67">
        <v>62.244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84.879999999999981</v>
      </c>
      <c r="BA67">
        <f t="shared" si="1"/>
        <v>2959.7689410000003</v>
      </c>
      <c r="BD67">
        <v>24.08</v>
      </c>
      <c r="BE67">
        <v>7.64</v>
      </c>
      <c r="BF67">
        <v>1.01</v>
      </c>
      <c r="BG67">
        <v>3.29</v>
      </c>
      <c r="BH67">
        <v>5.81</v>
      </c>
      <c r="BI67">
        <v>7.17</v>
      </c>
      <c r="BJ67">
        <v>3.11</v>
      </c>
      <c r="BK67">
        <v>4.13</v>
      </c>
      <c r="BL67">
        <v>1.96</v>
      </c>
      <c r="BM67">
        <v>0</v>
      </c>
      <c r="BN67">
        <v>0.51</v>
      </c>
      <c r="BO67">
        <v>16.2</v>
      </c>
      <c r="BP67">
        <v>3.99</v>
      </c>
      <c r="BQ67">
        <v>4.43</v>
      </c>
      <c r="BR67">
        <v>1.0900000000000001</v>
      </c>
      <c r="BS67">
        <v>0.46</v>
      </c>
      <c r="BT67">
        <v>0</v>
      </c>
      <c r="BU67">
        <v>0</v>
      </c>
      <c r="BV67">
        <v>0</v>
      </c>
      <c r="BW67">
        <f t="shared" si="2"/>
        <v>84.879999999999981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87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38.981999999999999</v>
      </c>
      <c r="AH68">
        <v>152.94049999999999</v>
      </c>
      <c r="AI68">
        <v>35.643999999999998</v>
      </c>
      <c r="AJ68">
        <v>0</v>
      </c>
      <c r="AK68">
        <v>50.76</v>
      </c>
      <c r="AL68">
        <v>79.364599999999996</v>
      </c>
      <c r="AM68">
        <v>15.996</v>
      </c>
      <c r="AN68">
        <v>0.84172000000000002</v>
      </c>
      <c r="AO68">
        <v>26.166</v>
      </c>
      <c r="AP68">
        <v>12.169499999999999</v>
      </c>
      <c r="AQ68">
        <v>62.244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84.879999999999981</v>
      </c>
      <c r="BA68">
        <f t="shared" ref="BA68:BA98" si="4">SUM(B68:AZ68)</f>
        <v>2959.7689410000003</v>
      </c>
      <c r="BD68">
        <v>24.08</v>
      </c>
      <c r="BE68">
        <v>7.64</v>
      </c>
      <c r="BF68">
        <v>1.01</v>
      </c>
      <c r="BG68">
        <v>3.29</v>
      </c>
      <c r="BH68">
        <v>5.81</v>
      </c>
      <c r="BI68">
        <v>7.17</v>
      </c>
      <c r="BJ68">
        <v>3.11</v>
      </c>
      <c r="BK68">
        <v>4.13</v>
      </c>
      <c r="BL68">
        <v>1.96</v>
      </c>
      <c r="BM68">
        <v>0</v>
      </c>
      <c r="BN68">
        <v>0.51</v>
      </c>
      <c r="BO68">
        <v>16.2</v>
      </c>
      <c r="BP68">
        <v>3.99</v>
      </c>
      <c r="BQ68">
        <v>4.43</v>
      </c>
      <c r="BR68">
        <v>1.0900000000000001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84.879999999999981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87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26.622</v>
      </c>
      <c r="AG69">
        <v>38.981999999999999</v>
      </c>
      <c r="AH69">
        <v>152.94049999999999</v>
      </c>
      <c r="AI69">
        <v>45.828000000000003</v>
      </c>
      <c r="AJ69">
        <v>0</v>
      </c>
      <c r="AK69">
        <v>50.76</v>
      </c>
      <c r="AL69">
        <v>79.364599999999996</v>
      </c>
      <c r="AM69">
        <v>15.996</v>
      </c>
      <c r="AN69">
        <v>0.84172000000000002</v>
      </c>
      <c r="AO69">
        <v>26.166</v>
      </c>
      <c r="AP69">
        <v>12.169499999999999</v>
      </c>
      <c r="AQ69">
        <v>62.244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84.879999999999981</v>
      </c>
      <c r="BA69">
        <f t="shared" si="4"/>
        <v>2966.9949410000004</v>
      </c>
      <c r="BD69">
        <v>24.08</v>
      </c>
      <c r="BE69">
        <v>7.64</v>
      </c>
      <c r="BF69">
        <v>1.01</v>
      </c>
      <c r="BG69">
        <v>3.29</v>
      </c>
      <c r="BH69">
        <v>5.81</v>
      </c>
      <c r="BI69">
        <v>7.17</v>
      </c>
      <c r="BJ69">
        <v>3.11</v>
      </c>
      <c r="BK69">
        <v>4.13</v>
      </c>
      <c r="BL69">
        <v>1.96</v>
      </c>
      <c r="BM69">
        <v>0</v>
      </c>
      <c r="BN69">
        <v>0.51</v>
      </c>
      <c r="BO69">
        <v>16.2</v>
      </c>
      <c r="BP69">
        <v>3.99</v>
      </c>
      <c r="BQ69">
        <v>4.43</v>
      </c>
      <c r="BR69">
        <v>1.0900000000000001</v>
      </c>
      <c r="BS69">
        <v>0.46</v>
      </c>
      <c r="BT69">
        <v>0</v>
      </c>
      <c r="BU69">
        <v>0</v>
      </c>
      <c r="BV69">
        <v>0</v>
      </c>
      <c r="BW69">
        <f t="shared" si="5"/>
        <v>84.879999999999981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87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26.622</v>
      </c>
      <c r="AG70">
        <v>38.981999999999999</v>
      </c>
      <c r="AH70">
        <v>152.94049999999999</v>
      </c>
      <c r="AI70">
        <v>45.828000000000003</v>
      </c>
      <c r="AJ70">
        <v>0</v>
      </c>
      <c r="AK70">
        <v>50.76</v>
      </c>
      <c r="AL70">
        <v>79.364599999999996</v>
      </c>
      <c r="AM70">
        <v>15.996</v>
      </c>
      <c r="AN70">
        <v>0.84172000000000002</v>
      </c>
      <c r="AO70">
        <v>26.166</v>
      </c>
      <c r="AP70">
        <v>12.169499999999999</v>
      </c>
      <c r="AQ70">
        <v>62.244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84.879999999999981</v>
      </c>
      <c r="BA70">
        <f t="shared" si="4"/>
        <v>2966.9949410000004</v>
      </c>
      <c r="BD70">
        <v>24.08</v>
      </c>
      <c r="BE70">
        <v>7.64</v>
      </c>
      <c r="BF70">
        <v>1.01</v>
      </c>
      <c r="BG70">
        <v>3.29</v>
      </c>
      <c r="BH70">
        <v>5.81</v>
      </c>
      <c r="BI70">
        <v>7.17</v>
      </c>
      <c r="BJ70">
        <v>3.11</v>
      </c>
      <c r="BK70">
        <v>4.13</v>
      </c>
      <c r="BL70">
        <v>1.96</v>
      </c>
      <c r="BM70">
        <v>0</v>
      </c>
      <c r="BN70">
        <v>0.51</v>
      </c>
      <c r="BO70">
        <v>16.2</v>
      </c>
      <c r="BP70">
        <v>3.99</v>
      </c>
      <c r="BQ70">
        <v>4.43</v>
      </c>
      <c r="BR70">
        <v>1.0900000000000001</v>
      </c>
      <c r="BS70">
        <v>0.46</v>
      </c>
      <c r="BT70">
        <v>0</v>
      </c>
      <c r="BU70">
        <v>0</v>
      </c>
      <c r="BV70">
        <v>0</v>
      </c>
      <c r="BW70">
        <f t="shared" si="5"/>
        <v>84.879999999999981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87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26.622</v>
      </c>
      <c r="AG71">
        <v>38.981999999999999</v>
      </c>
      <c r="AH71">
        <v>152.94049999999999</v>
      </c>
      <c r="AI71">
        <v>45.828000000000003</v>
      </c>
      <c r="AJ71">
        <v>0</v>
      </c>
      <c r="AK71">
        <v>50.76</v>
      </c>
      <c r="AL71">
        <v>79.364599999999996</v>
      </c>
      <c r="AM71">
        <v>15.996</v>
      </c>
      <c r="AN71">
        <v>0.84172000000000002</v>
      </c>
      <c r="AO71">
        <v>26.166</v>
      </c>
      <c r="AP71">
        <v>12.169499999999999</v>
      </c>
      <c r="AQ71">
        <v>62.244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84.879999999999981</v>
      </c>
      <c r="BA71">
        <f t="shared" si="4"/>
        <v>2966.9949410000004</v>
      </c>
      <c r="BD71">
        <v>24.08</v>
      </c>
      <c r="BE71">
        <v>7.64</v>
      </c>
      <c r="BF71">
        <v>1.01</v>
      </c>
      <c r="BG71">
        <v>3.29</v>
      </c>
      <c r="BH71">
        <v>5.81</v>
      </c>
      <c r="BI71">
        <v>7.17</v>
      </c>
      <c r="BJ71">
        <v>3.11</v>
      </c>
      <c r="BK71">
        <v>4.13</v>
      </c>
      <c r="BL71">
        <v>1.96</v>
      </c>
      <c r="BM71">
        <v>0</v>
      </c>
      <c r="BN71">
        <v>0.51</v>
      </c>
      <c r="BO71">
        <v>16.2</v>
      </c>
      <c r="BP71">
        <v>3.99</v>
      </c>
      <c r="BQ71">
        <v>4.43</v>
      </c>
      <c r="BR71">
        <v>1.0900000000000001</v>
      </c>
      <c r="BS71">
        <v>0.46</v>
      </c>
      <c r="BT71">
        <v>0</v>
      </c>
      <c r="BU71">
        <v>0</v>
      </c>
      <c r="BV71">
        <v>0</v>
      </c>
      <c r="BW71">
        <f t="shared" si="5"/>
        <v>84.879999999999981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87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26.622</v>
      </c>
      <c r="AG72">
        <v>38.981999999999999</v>
      </c>
      <c r="AH72">
        <v>152.94049999999999</v>
      </c>
      <c r="AI72">
        <v>45.828000000000003</v>
      </c>
      <c r="AJ72">
        <v>0</v>
      </c>
      <c r="AK72">
        <v>50.76</v>
      </c>
      <c r="AL72">
        <v>79.364599999999996</v>
      </c>
      <c r="AM72">
        <v>15.996</v>
      </c>
      <c r="AN72">
        <v>0.84172000000000002</v>
      </c>
      <c r="AO72">
        <v>26.166</v>
      </c>
      <c r="AP72">
        <v>12.169499999999999</v>
      </c>
      <c r="AQ72">
        <v>62.244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84.879999999999981</v>
      </c>
      <c r="BA72">
        <f t="shared" si="4"/>
        <v>2966.9949410000004</v>
      </c>
      <c r="BD72">
        <v>24.08</v>
      </c>
      <c r="BE72">
        <v>7.64</v>
      </c>
      <c r="BF72">
        <v>1.01</v>
      </c>
      <c r="BG72">
        <v>3.29</v>
      </c>
      <c r="BH72">
        <v>5.81</v>
      </c>
      <c r="BI72">
        <v>7.17</v>
      </c>
      <c r="BJ72">
        <v>3.11</v>
      </c>
      <c r="BK72">
        <v>4.13</v>
      </c>
      <c r="BL72">
        <v>1.96</v>
      </c>
      <c r="BM72">
        <v>0</v>
      </c>
      <c r="BN72">
        <v>0.51</v>
      </c>
      <c r="BO72">
        <v>16.2</v>
      </c>
      <c r="BP72">
        <v>3.99</v>
      </c>
      <c r="BQ72">
        <v>4.43</v>
      </c>
      <c r="BR72">
        <v>1.0900000000000001</v>
      </c>
      <c r="BS72">
        <v>0.46</v>
      </c>
      <c r="BT72">
        <v>0</v>
      </c>
      <c r="BU72">
        <v>0</v>
      </c>
      <c r="BV72">
        <v>0</v>
      </c>
      <c r="BW72">
        <f t="shared" si="5"/>
        <v>84.879999999999981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87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26.622</v>
      </c>
      <c r="AG73">
        <v>38.981999999999999</v>
      </c>
      <c r="AH73">
        <v>152.94049999999999</v>
      </c>
      <c r="AI73">
        <v>56.012</v>
      </c>
      <c r="AJ73">
        <v>0</v>
      </c>
      <c r="AK73">
        <v>50.76</v>
      </c>
      <c r="AL73">
        <v>79.364599999999996</v>
      </c>
      <c r="AM73">
        <v>15.996</v>
      </c>
      <c r="AN73">
        <v>0.84172000000000002</v>
      </c>
      <c r="AO73">
        <v>26.166</v>
      </c>
      <c r="AP73">
        <v>12.169499999999999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84.879999999999981</v>
      </c>
      <c r="BA73">
        <f t="shared" si="4"/>
        <v>2977.1789410000006</v>
      </c>
      <c r="BD73">
        <v>24.08</v>
      </c>
      <c r="BE73">
        <v>7.64</v>
      </c>
      <c r="BF73">
        <v>1.01</v>
      </c>
      <c r="BG73">
        <v>3.29</v>
      </c>
      <c r="BH73">
        <v>5.81</v>
      </c>
      <c r="BI73">
        <v>7.17</v>
      </c>
      <c r="BJ73">
        <v>3.11</v>
      </c>
      <c r="BK73">
        <v>4.13</v>
      </c>
      <c r="BL73">
        <v>1.96</v>
      </c>
      <c r="BM73">
        <v>0</v>
      </c>
      <c r="BN73">
        <v>0.51</v>
      </c>
      <c r="BO73">
        <v>16.2</v>
      </c>
      <c r="BP73">
        <v>3.99</v>
      </c>
      <c r="BQ73">
        <v>4.43</v>
      </c>
      <c r="BR73">
        <v>1.0900000000000001</v>
      </c>
      <c r="BS73">
        <v>0.46</v>
      </c>
      <c r="BT73">
        <v>0</v>
      </c>
      <c r="BU73">
        <v>0</v>
      </c>
      <c r="BV73">
        <v>0</v>
      </c>
      <c r="BW73">
        <f t="shared" si="5"/>
        <v>84.879999999999981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87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26.622</v>
      </c>
      <c r="AG74">
        <v>38.981999999999999</v>
      </c>
      <c r="AH74">
        <v>152.94049999999999</v>
      </c>
      <c r="AI74">
        <v>56.012</v>
      </c>
      <c r="AJ74">
        <v>0</v>
      </c>
      <c r="AK74">
        <v>50.76</v>
      </c>
      <c r="AL74">
        <v>79.364599999999996</v>
      </c>
      <c r="AM74">
        <v>15.996</v>
      </c>
      <c r="AN74">
        <v>0.84172000000000002</v>
      </c>
      <c r="AO74">
        <v>26.166</v>
      </c>
      <c r="AP74">
        <v>12.169499999999999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84.879999999999981</v>
      </c>
      <c r="BA74">
        <f t="shared" si="4"/>
        <v>2977.1789410000006</v>
      </c>
      <c r="BD74">
        <v>24.08</v>
      </c>
      <c r="BE74">
        <v>7.64</v>
      </c>
      <c r="BF74">
        <v>1.01</v>
      </c>
      <c r="BG74">
        <v>3.29</v>
      </c>
      <c r="BH74">
        <v>5.81</v>
      </c>
      <c r="BI74">
        <v>7.17</v>
      </c>
      <c r="BJ74">
        <v>3.11</v>
      </c>
      <c r="BK74">
        <v>4.13</v>
      </c>
      <c r="BL74">
        <v>1.96</v>
      </c>
      <c r="BM74">
        <v>0</v>
      </c>
      <c r="BN74">
        <v>0.51</v>
      </c>
      <c r="BO74">
        <v>16.2</v>
      </c>
      <c r="BP74">
        <v>3.99</v>
      </c>
      <c r="BQ74">
        <v>4.43</v>
      </c>
      <c r="BR74">
        <v>1.0900000000000001</v>
      </c>
      <c r="BS74">
        <v>0.46</v>
      </c>
      <c r="BT74">
        <v>0</v>
      </c>
      <c r="BU74">
        <v>0</v>
      </c>
      <c r="BV74">
        <v>0</v>
      </c>
      <c r="BW74">
        <f t="shared" si="5"/>
        <v>84.879999999999981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87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26.622</v>
      </c>
      <c r="AG75">
        <v>38.981999999999999</v>
      </c>
      <c r="AH75">
        <v>152.94049999999999</v>
      </c>
      <c r="AI75">
        <v>61.103999999999999</v>
      </c>
      <c r="AJ75">
        <v>0</v>
      </c>
      <c r="AK75">
        <v>50.76</v>
      </c>
      <c r="AL75">
        <v>79.364599999999996</v>
      </c>
      <c r="AM75">
        <v>15.996</v>
      </c>
      <c r="AN75">
        <v>0.87997999999999998</v>
      </c>
      <c r="AO75">
        <v>26.166</v>
      </c>
      <c r="AP75">
        <v>12.169499999999999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85.02</v>
      </c>
      <c r="BA75">
        <f t="shared" si="4"/>
        <v>2982.4492010000004</v>
      </c>
      <c r="BD75">
        <v>25.2</v>
      </c>
      <c r="BE75">
        <v>7.45</v>
      </c>
      <c r="BF75">
        <v>1.05</v>
      </c>
      <c r="BG75">
        <v>3.2</v>
      </c>
      <c r="BH75">
        <v>5.81</v>
      </c>
      <c r="BI75">
        <v>7.03</v>
      </c>
      <c r="BJ75">
        <v>3.2</v>
      </c>
      <c r="BK75">
        <v>4.13</v>
      </c>
      <c r="BL75">
        <v>1.87</v>
      </c>
      <c r="BM75">
        <v>0</v>
      </c>
      <c r="BN75">
        <v>0.49</v>
      </c>
      <c r="BO75">
        <v>15.82</v>
      </c>
      <c r="BP75">
        <v>3.89</v>
      </c>
      <c r="BQ75">
        <v>4.3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85.02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87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26.622</v>
      </c>
      <c r="AG76">
        <v>38.981999999999999</v>
      </c>
      <c r="AH76">
        <v>152.94049999999999</v>
      </c>
      <c r="AI76">
        <v>61.103999999999999</v>
      </c>
      <c r="AJ76">
        <v>0</v>
      </c>
      <c r="AK76">
        <v>50.76</v>
      </c>
      <c r="AL76">
        <v>79.364599999999996</v>
      </c>
      <c r="AM76">
        <v>15.996</v>
      </c>
      <c r="AN76">
        <v>0.87997999999999998</v>
      </c>
      <c r="AO76">
        <v>26.166</v>
      </c>
      <c r="AP76">
        <v>12.169499999999999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85.02</v>
      </c>
      <c r="BA76">
        <f t="shared" si="4"/>
        <v>2982.4492010000004</v>
      </c>
      <c r="BD76">
        <v>25.2</v>
      </c>
      <c r="BE76">
        <v>7.45</v>
      </c>
      <c r="BF76">
        <v>1.05</v>
      </c>
      <c r="BG76">
        <v>3.2</v>
      </c>
      <c r="BH76">
        <v>5.81</v>
      </c>
      <c r="BI76">
        <v>7.03</v>
      </c>
      <c r="BJ76">
        <v>3.2</v>
      </c>
      <c r="BK76">
        <v>4.13</v>
      </c>
      <c r="BL76">
        <v>1.87</v>
      </c>
      <c r="BM76">
        <v>0</v>
      </c>
      <c r="BN76">
        <v>0.49</v>
      </c>
      <c r="BO76">
        <v>15.82</v>
      </c>
      <c r="BP76">
        <v>3.89</v>
      </c>
      <c r="BQ76">
        <v>4.3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85.02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87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26.622</v>
      </c>
      <c r="AG77">
        <v>38.981999999999999</v>
      </c>
      <c r="AH77">
        <v>152.94049999999999</v>
      </c>
      <c r="AI77">
        <v>61.103999999999999</v>
      </c>
      <c r="AJ77">
        <v>0</v>
      </c>
      <c r="AK77">
        <v>50.76</v>
      </c>
      <c r="AL77">
        <v>79.364599999999996</v>
      </c>
      <c r="AM77">
        <v>15.996</v>
      </c>
      <c r="AN77">
        <v>0.87997999999999998</v>
      </c>
      <c r="AO77">
        <v>26.166</v>
      </c>
      <c r="AP77">
        <v>12.169499999999999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85.02</v>
      </c>
      <c r="BA77">
        <f t="shared" si="4"/>
        <v>2982.4492010000004</v>
      </c>
      <c r="BD77">
        <v>25.2</v>
      </c>
      <c r="BE77">
        <v>7.45</v>
      </c>
      <c r="BF77">
        <v>1.05</v>
      </c>
      <c r="BG77">
        <v>3.2</v>
      </c>
      <c r="BH77">
        <v>5.81</v>
      </c>
      <c r="BI77">
        <v>7.03</v>
      </c>
      <c r="BJ77">
        <v>3.2</v>
      </c>
      <c r="BK77">
        <v>4.13</v>
      </c>
      <c r="BL77">
        <v>1.87</v>
      </c>
      <c r="BM77">
        <v>0</v>
      </c>
      <c r="BN77">
        <v>0.49</v>
      </c>
      <c r="BO77">
        <v>15.82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85.02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87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38.981999999999999</v>
      </c>
      <c r="AH78">
        <v>152.94049999999999</v>
      </c>
      <c r="AI78">
        <v>61.103999999999999</v>
      </c>
      <c r="AJ78">
        <v>0</v>
      </c>
      <c r="AK78">
        <v>50.76</v>
      </c>
      <c r="AL78">
        <v>79.364599999999996</v>
      </c>
      <c r="AM78">
        <v>15.996</v>
      </c>
      <c r="AN78">
        <v>0.87997999999999998</v>
      </c>
      <c r="AO78">
        <v>26.166</v>
      </c>
      <c r="AP78">
        <v>12.169499999999999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85.02</v>
      </c>
      <c r="BA78">
        <f t="shared" si="4"/>
        <v>2982.4492010000004</v>
      </c>
      <c r="BD78">
        <v>25.2</v>
      </c>
      <c r="BE78">
        <v>7.45</v>
      </c>
      <c r="BF78">
        <v>1.05</v>
      </c>
      <c r="BG78">
        <v>3.2</v>
      </c>
      <c r="BH78">
        <v>5.81</v>
      </c>
      <c r="BI78">
        <v>7.03</v>
      </c>
      <c r="BJ78">
        <v>3.2</v>
      </c>
      <c r="BK78">
        <v>4.13</v>
      </c>
      <c r="BL78">
        <v>1.87</v>
      </c>
      <c r="BM78">
        <v>0</v>
      </c>
      <c r="BN78">
        <v>0.49</v>
      </c>
      <c r="BO78">
        <v>15.82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85.02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87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38.981999999999999</v>
      </c>
      <c r="AH79">
        <v>154.69245000000001</v>
      </c>
      <c r="AI79">
        <v>61.103999999999999</v>
      </c>
      <c r="AJ79">
        <v>0</v>
      </c>
      <c r="AK79">
        <v>50.76</v>
      </c>
      <c r="AL79">
        <v>83.664000000000001</v>
      </c>
      <c r="AM79">
        <v>16.7958</v>
      </c>
      <c r="AN79">
        <v>0.87997999999999998</v>
      </c>
      <c r="AO79">
        <v>26.166</v>
      </c>
      <c r="AP79">
        <v>12.169499999999999</v>
      </c>
      <c r="AQ79">
        <v>62.244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85.02</v>
      </c>
      <c r="BA79">
        <f t="shared" si="4"/>
        <v>3001.1858670000001</v>
      </c>
      <c r="BD79">
        <v>25.2</v>
      </c>
      <c r="BE79">
        <v>7.45</v>
      </c>
      <c r="BF79">
        <v>1.05</v>
      </c>
      <c r="BG79">
        <v>3.2</v>
      </c>
      <c r="BH79">
        <v>5.81</v>
      </c>
      <c r="BI79">
        <v>7.03</v>
      </c>
      <c r="BJ79">
        <v>3.2</v>
      </c>
      <c r="BK79">
        <v>4.13</v>
      </c>
      <c r="BL79">
        <v>1.87</v>
      </c>
      <c r="BM79">
        <v>0</v>
      </c>
      <c r="BN79">
        <v>0.49</v>
      </c>
      <c r="BO79">
        <v>15.82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85.02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87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0.87997999999999998</v>
      </c>
      <c r="AO80">
        <v>26.166</v>
      </c>
      <c r="AP80">
        <v>12.169499999999999</v>
      </c>
      <c r="AQ80">
        <v>62.244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85.02</v>
      </c>
      <c r="BA80">
        <f t="shared" si="4"/>
        <v>3006.2778670000002</v>
      </c>
      <c r="BD80">
        <v>25.2</v>
      </c>
      <c r="BE80">
        <v>7.45</v>
      </c>
      <c r="BF80">
        <v>1.05</v>
      </c>
      <c r="BG80">
        <v>3.2</v>
      </c>
      <c r="BH80">
        <v>5.81</v>
      </c>
      <c r="BI80">
        <v>7.03</v>
      </c>
      <c r="BJ80">
        <v>3.2</v>
      </c>
      <c r="BK80">
        <v>4.13</v>
      </c>
      <c r="BL80">
        <v>1.87</v>
      </c>
      <c r="BM80">
        <v>0</v>
      </c>
      <c r="BN80">
        <v>0.49</v>
      </c>
      <c r="BO80">
        <v>15.82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85.02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0.87997999999999998</v>
      </c>
      <c r="AO81">
        <v>26.166</v>
      </c>
      <c r="AP81">
        <v>11.529</v>
      </c>
      <c r="AQ81">
        <v>62.244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85.02</v>
      </c>
      <c r="BA81">
        <f t="shared" si="4"/>
        <v>3005.6373670000003</v>
      </c>
      <c r="BD81">
        <v>25.2</v>
      </c>
      <c r="BE81">
        <v>7.45</v>
      </c>
      <c r="BF81">
        <v>1.05</v>
      </c>
      <c r="BG81">
        <v>3.2</v>
      </c>
      <c r="BH81">
        <v>5.81</v>
      </c>
      <c r="BI81">
        <v>7.03</v>
      </c>
      <c r="BJ81">
        <v>3.2</v>
      </c>
      <c r="BK81">
        <v>4.13</v>
      </c>
      <c r="BL81">
        <v>1.87</v>
      </c>
      <c r="BM81">
        <v>0</v>
      </c>
      <c r="BN81">
        <v>0.49</v>
      </c>
      <c r="BO81">
        <v>15.82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85.02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0.87997999999999998</v>
      </c>
      <c r="AO82">
        <v>26.166</v>
      </c>
      <c r="AP82">
        <v>11.529</v>
      </c>
      <c r="AQ82">
        <v>62.244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85.02</v>
      </c>
      <c r="BA82">
        <f t="shared" si="4"/>
        <v>3005.6373670000003</v>
      </c>
      <c r="BD82">
        <v>25.2</v>
      </c>
      <c r="BE82">
        <v>7.45</v>
      </c>
      <c r="BF82">
        <v>1.05</v>
      </c>
      <c r="BG82">
        <v>3.2</v>
      </c>
      <c r="BH82">
        <v>5.81</v>
      </c>
      <c r="BI82">
        <v>7.03</v>
      </c>
      <c r="BJ82">
        <v>3.2</v>
      </c>
      <c r="BK82">
        <v>4.13</v>
      </c>
      <c r="BL82">
        <v>1.87</v>
      </c>
      <c r="BM82">
        <v>0</v>
      </c>
      <c r="BN82">
        <v>0.49</v>
      </c>
      <c r="BO82">
        <v>15.82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85.02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87</v>
      </c>
      <c r="N83">
        <v>118.125</v>
      </c>
      <c r="O83">
        <v>123.66562500000001</v>
      </c>
      <c r="P83">
        <v>123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0.89910999999999996</v>
      </c>
      <c r="AO83">
        <v>26.166</v>
      </c>
      <c r="AP83">
        <v>11.529</v>
      </c>
      <c r="AQ83">
        <v>62.244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85.02</v>
      </c>
      <c r="BA83">
        <f t="shared" si="4"/>
        <v>3004.9064969999999</v>
      </c>
      <c r="BD83">
        <v>25.2</v>
      </c>
      <c r="BE83">
        <v>7.45</v>
      </c>
      <c r="BF83">
        <v>1.05</v>
      </c>
      <c r="BG83">
        <v>3.2</v>
      </c>
      <c r="BH83">
        <v>5.81</v>
      </c>
      <c r="BI83">
        <v>7.03</v>
      </c>
      <c r="BJ83">
        <v>3.2</v>
      </c>
      <c r="BK83">
        <v>4.13</v>
      </c>
      <c r="BL83">
        <v>1.87</v>
      </c>
      <c r="BM83">
        <v>0</v>
      </c>
      <c r="BN83">
        <v>0.49</v>
      </c>
      <c r="BO83">
        <v>15.82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85.02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87</v>
      </c>
      <c r="N84">
        <v>118.125</v>
      </c>
      <c r="O84">
        <v>123.66562500000001</v>
      </c>
      <c r="P84">
        <v>123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0.89910999999999996</v>
      </c>
      <c r="AO84">
        <v>26.166</v>
      </c>
      <c r="AP84">
        <v>11.529</v>
      </c>
      <c r="AQ84">
        <v>62.244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85.02</v>
      </c>
      <c r="BA84">
        <f t="shared" si="4"/>
        <v>3004.9064969999999</v>
      </c>
      <c r="BD84">
        <v>25.2</v>
      </c>
      <c r="BE84">
        <v>7.45</v>
      </c>
      <c r="BF84">
        <v>1.05</v>
      </c>
      <c r="BG84">
        <v>3.2</v>
      </c>
      <c r="BH84">
        <v>5.81</v>
      </c>
      <c r="BI84">
        <v>7.03</v>
      </c>
      <c r="BJ84">
        <v>3.2</v>
      </c>
      <c r="BK84">
        <v>4.13</v>
      </c>
      <c r="BL84">
        <v>1.87</v>
      </c>
      <c r="BM84">
        <v>0</v>
      </c>
      <c r="BN84">
        <v>0.49</v>
      </c>
      <c r="BO84">
        <v>15.82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85.02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87</v>
      </c>
      <c r="N85">
        <v>118.125</v>
      </c>
      <c r="O85">
        <v>123.66562500000001</v>
      </c>
      <c r="P85">
        <v>123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0.89910999999999996</v>
      </c>
      <c r="AO85">
        <v>26.166</v>
      </c>
      <c r="AP85">
        <v>11.529</v>
      </c>
      <c r="AQ85">
        <v>62.244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85.02</v>
      </c>
      <c r="BA85">
        <f t="shared" si="4"/>
        <v>3000.6070969999996</v>
      </c>
      <c r="BD85">
        <v>25.2</v>
      </c>
      <c r="BE85">
        <v>7.45</v>
      </c>
      <c r="BF85">
        <v>1.05</v>
      </c>
      <c r="BG85">
        <v>3.2</v>
      </c>
      <c r="BH85">
        <v>5.81</v>
      </c>
      <c r="BI85">
        <v>7.03</v>
      </c>
      <c r="BJ85">
        <v>3.2</v>
      </c>
      <c r="BK85">
        <v>4.13</v>
      </c>
      <c r="BL85">
        <v>1.87</v>
      </c>
      <c r="BM85">
        <v>0</v>
      </c>
      <c r="BN85">
        <v>0.49</v>
      </c>
      <c r="BO85">
        <v>15.82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85.02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87</v>
      </c>
      <c r="N86">
        <v>118.125</v>
      </c>
      <c r="O86">
        <v>123.66562500000001</v>
      </c>
      <c r="P86">
        <v>123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38.981999999999999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16.7958</v>
      </c>
      <c r="AN86">
        <v>0.89910999999999996</v>
      </c>
      <c r="AO86">
        <v>26.166</v>
      </c>
      <c r="AP86">
        <v>11.529</v>
      </c>
      <c r="AQ86">
        <v>62.244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85.02</v>
      </c>
      <c r="BA86">
        <f t="shared" si="4"/>
        <v>2970.0550969999995</v>
      </c>
      <c r="BD86">
        <v>25.2</v>
      </c>
      <c r="BE86">
        <v>7.45</v>
      </c>
      <c r="BF86">
        <v>1.05</v>
      </c>
      <c r="BG86">
        <v>3.2</v>
      </c>
      <c r="BH86">
        <v>5.81</v>
      </c>
      <c r="BI86">
        <v>7.03</v>
      </c>
      <c r="BJ86">
        <v>3.2</v>
      </c>
      <c r="BK86">
        <v>4.13</v>
      </c>
      <c r="BL86">
        <v>1.87</v>
      </c>
      <c r="BM86">
        <v>0</v>
      </c>
      <c r="BN86">
        <v>0.49</v>
      </c>
      <c r="BO86">
        <v>15.82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85.02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87</v>
      </c>
      <c r="N87">
        <v>118.125</v>
      </c>
      <c r="O87">
        <v>123.66562500000001</v>
      </c>
      <c r="P87">
        <v>123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344.25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38.981999999999999</v>
      </c>
      <c r="AH87">
        <v>152.94049999999999</v>
      </c>
      <c r="AI87">
        <v>35.643999999999998</v>
      </c>
      <c r="AJ87">
        <v>0</v>
      </c>
      <c r="AK87">
        <v>50.76</v>
      </c>
      <c r="AL87">
        <v>79.364599999999996</v>
      </c>
      <c r="AM87">
        <v>15.996</v>
      </c>
      <c r="AN87">
        <v>0.89910999999999996</v>
      </c>
      <c r="AO87">
        <v>26.166</v>
      </c>
      <c r="AP87">
        <v>11.529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85.02</v>
      </c>
      <c r="BA87">
        <f t="shared" si="4"/>
        <v>2950.8928310000001</v>
      </c>
      <c r="BD87">
        <v>25.2</v>
      </c>
      <c r="BE87">
        <v>7.45</v>
      </c>
      <c r="BF87">
        <v>1.05</v>
      </c>
      <c r="BG87">
        <v>3.2</v>
      </c>
      <c r="BH87">
        <v>5.81</v>
      </c>
      <c r="BI87">
        <v>7.03</v>
      </c>
      <c r="BJ87">
        <v>3.2</v>
      </c>
      <c r="BK87">
        <v>4.13</v>
      </c>
      <c r="BL87">
        <v>1.87</v>
      </c>
      <c r="BM87">
        <v>0</v>
      </c>
      <c r="BN87">
        <v>0.49</v>
      </c>
      <c r="BO87">
        <v>15.82</v>
      </c>
      <c r="BP87">
        <v>3.89</v>
      </c>
      <c r="BQ87">
        <v>4.3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85.02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87</v>
      </c>
      <c r="N88">
        <v>118.125</v>
      </c>
      <c r="O88">
        <v>123.66562500000001</v>
      </c>
      <c r="P88">
        <v>123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344.25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38.981999999999999</v>
      </c>
      <c r="AH88">
        <v>152.94049999999999</v>
      </c>
      <c r="AI88">
        <v>35.643999999999998</v>
      </c>
      <c r="AJ88">
        <v>0</v>
      </c>
      <c r="AK88">
        <v>50.76</v>
      </c>
      <c r="AL88">
        <v>79.364599999999996</v>
      </c>
      <c r="AM88">
        <v>15.996</v>
      </c>
      <c r="AN88">
        <v>0.89910999999999996</v>
      </c>
      <c r="AO88">
        <v>26.166</v>
      </c>
      <c r="AP88">
        <v>11.529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85.02</v>
      </c>
      <c r="BA88">
        <f t="shared" si="4"/>
        <v>2950.8928310000001</v>
      </c>
      <c r="BD88">
        <v>25.2</v>
      </c>
      <c r="BE88">
        <v>7.45</v>
      </c>
      <c r="BF88">
        <v>1.05</v>
      </c>
      <c r="BG88">
        <v>3.2</v>
      </c>
      <c r="BH88">
        <v>5.81</v>
      </c>
      <c r="BI88">
        <v>7.03</v>
      </c>
      <c r="BJ88">
        <v>3.2</v>
      </c>
      <c r="BK88">
        <v>4.13</v>
      </c>
      <c r="BL88">
        <v>1.87</v>
      </c>
      <c r="BM88">
        <v>0</v>
      </c>
      <c r="BN88">
        <v>0.49</v>
      </c>
      <c r="BO88">
        <v>15.82</v>
      </c>
      <c r="BP88">
        <v>3.89</v>
      </c>
      <c r="BQ88">
        <v>4.3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85.02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87</v>
      </c>
      <c r="N89">
        <v>118.125</v>
      </c>
      <c r="O89">
        <v>123.66562500000001</v>
      </c>
      <c r="P89">
        <v>123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344.25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38.981999999999999</v>
      </c>
      <c r="AH89">
        <v>152.94049999999999</v>
      </c>
      <c r="AI89">
        <v>35.643999999999998</v>
      </c>
      <c r="AJ89">
        <v>0</v>
      </c>
      <c r="AK89">
        <v>50.76</v>
      </c>
      <c r="AL89">
        <v>79.364599999999996</v>
      </c>
      <c r="AM89">
        <v>15.996</v>
      </c>
      <c r="AN89">
        <v>0.89910999999999996</v>
      </c>
      <c r="AO89">
        <v>26.166</v>
      </c>
      <c r="AP89">
        <v>11.529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85.02</v>
      </c>
      <c r="BA89">
        <f t="shared" si="4"/>
        <v>2950.8928310000001</v>
      </c>
      <c r="BD89">
        <v>25.2</v>
      </c>
      <c r="BE89">
        <v>7.45</v>
      </c>
      <c r="BF89">
        <v>1.05</v>
      </c>
      <c r="BG89">
        <v>3.2</v>
      </c>
      <c r="BH89">
        <v>5.81</v>
      </c>
      <c r="BI89">
        <v>7.03</v>
      </c>
      <c r="BJ89">
        <v>3.2</v>
      </c>
      <c r="BK89">
        <v>4.13</v>
      </c>
      <c r="BL89">
        <v>1.87</v>
      </c>
      <c r="BM89">
        <v>0</v>
      </c>
      <c r="BN89">
        <v>0.49</v>
      </c>
      <c r="BO89">
        <v>15.82</v>
      </c>
      <c r="BP89">
        <v>3.89</v>
      </c>
      <c r="BQ89">
        <v>4.3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85.02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87</v>
      </c>
      <c r="N90">
        <v>118.125</v>
      </c>
      <c r="O90">
        <v>123.66562500000001</v>
      </c>
      <c r="P90">
        <v>123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344.25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38.981999999999999</v>
      </c>
      <c r="AH90">
        <v>152.94049999999999</v>
      </c>
      <c r="AI90">
        <v>35.643999999999998</v>
      </c>
      <c r="AJ90">
        <v>0</v>
      </c>
      <c r="AK90">
        <v>50.76</v>
      </c>
      <c r="AL90">
        <v>79.364599999999996</v>
      </c>
      <c r="AM90">
        <v>15.996</v>
      </c>
      <c r="AN90">
        <v>0.89910999999999996</v>
      </c>
      <c r="AO90">
        <v>26.166</v>
      </c>
      <c r="AP90">
        <v>11.529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85.02</v>
      </c>
      <c r="BA90">
        <f t="shared" si="4"/>
        <v>2950.8928310000001</v>
      </c>
      <c r="BD90">
        <v>25.2</v>
      </c>
      <c r="BE90">
        <v>7.45</v>
      </c>
      <c r="BF90">
        <v>1.05</v>
      </c>
      <c r="BG90">
        <v>3.2</v>
      </c>
      <c r="BH90">
        <v>5.81</v>
      </c>
      <c r="BI90">
        <v>7.03</v>
      </c>
      <c r="BJ90">
        <v>3.2</v>
      </c>
      <c r="BK90">
        <v>4.13</v>
      </c>
      <c r="BL90">
        <v>1.87</v>
      </c>
      <c r="BM90">
        <v>0</v>
      </c>
      <c r="BN90">
        <v>0.49</v>
      </c>
      <c r="BO90">
        <v>15.82</v>
      </c>
      <c r="BP90">
        <v>3.89</v>
      </c>
      <c r="BQ90">
        <v>4.3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85.02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87</v>
      </c>
      <c r="N91">
        <v>118.125</v>
      </c>
      <c r="O91">
        <v>123.66562500000001</v>
      </c>
      <c r="P91">
        <v>123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344.25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38.981999999999999</v>
      </c>
      <c r="AH91">
        <v>154.69245000000001</v>
      </c>
      <c r="AI91">
        <v>42.009</v>
      </c>
      <c r="AJ91">
        <v>0</v>
      </c>
      <c r="AK91">
        <v>50.76</v>
      </c>
      <c r="AL91">
        <v>79.364599999999996</v>
      </c>
      <c r="AM91">
        <v>16.7958</v>
      </c>
      <c r="AN91">
        <v>0.89910999999999996</v>
      </c>
      <c r="AO91">
        <v>26.166</v>
      </c>
      <c r="AP91">
        <v>11.529</v>
      </c>
      <c r="AQ91">
        <v>62.244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84.999999999999986</v>
      </c>
      <c r="BA91">
        <f t="shared" si="4"/>
        <v>2971.6750969999998</v>
      </c>
      <c r="BD91">
        <v>24.08</v>
      </c>
      <c r="BE91">
        <v>7.64</v>
      </c>
      <c r="BF91">
        <v>1.01</v>
      </c>
      <c r="BG91">
        <v>3.29</v>
      </c>
      <c r="BH91">
        <v>5.81</v>
      </c>
      <c r="BI91">
        <v>7.17</v>
      </c>
      <c r="BJ91">
        <v>3.11</v>
      </c>
      <c r="BK91">
        <v>4.2</v>
      </c>
      <c r="BL91">
        <v>2.0099999999999998</v>
      </c>
      <c r="BM91">
        <v>0</v>
      </c>
      <c r="BN91">
        <v>0.51</v>
      </c>
      <c r="BO91">
        <v>16.2</v>
      </c>
      <c r="BP91">
        <v>3.99</v>
      </c>
      <c r="BQ91">
        <v>4.43</v>
      </c>
      <c r="BR91">
        <v>1.0900000000000001</v>
      </c>
      <c r="BS91">
        <v>0.46</v>
      </c>
      <c r="BT91">
        <v>0</v>
      </c>
      <c r="BU91">
        <v>0</v>
      </c>
      <c r="BV91">
        <v>0</v>
      </c>
      <c r="BW91">
        <f t="shared" si="5"/>
        <v>84.999999999999986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87</v>
      </c>
      <c r="N92">
        <v>118.125</v>
      </c>
      <c r="O92">
        <v>123.66562500000001</v>
      </c>
      <c r="P92">
        <v>123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344.25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38.981999999999999</v>
      </c>
      <c r="AH92">
        <v>154.69245000000001</v>
      </c>
      <c r="AI92">
        <v>42.009</v>
      </c>
      <c r="AJ92">
        <v>0</v>
      </c>
      <c r="AK92">
        <v>50.76</v>
      </c>
      <c r="AL92">
        <v>79.364599999999996</v>
      </c>
      <c r="AM92">
        <v>16.7958</v>
      </c>
      <c r="AN92">
        <v>0.89910999999999996</v>
      </c>
      <c r="AO92">
        <v>26.166</v>
      </c>
      <c r="AP92">
        <v>11.529</v>
      </c>
      <c r="AQ92">
        <v>62.244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84.999999999999986</v>
      </c>
      <c r="BA92">
        <f t="shared" si="4"/>
        <v>2971.6750969999998</v>
      </c>
      <c r="BD92">
        <v>24.08</v>
      </c>
      <c r="BE92">
        <v>7.64</v>
      </c>
      <c r="BF92">
        <v>1.01</v>
      </c>
      <c r="BG92">
        <v>3.29</v>
      </c>
      <c r="BH92">
        <v>5.81</v>
      </c>
      <c r="BI92">
        <v>7.17</v>
      </c>
      <c r="BJ92">
        <v>3.11</v>
      </c>
      <c r="BK92">
        <v>4.2</v>
      </c>
      <c r="BL92">
        <v>2.0099999999999998</v>
      </c>
      <c r="BM92">
        <v>0</v>
      </c>
      <c r="BN92">
        <v>0.51</v>
      </c>
      <c r="BO92">
        <v>16.2</v>
      </c>
      <c r="BP92">
        <v>3.99</v>
      </c>
      <c r="BQ92">
        <v>4.43</v>
      </c>
      <c r="BR92">
        <v>1.0900000000000001</v>
      </c>
      <c r="BS92">
        <v>0.46</v>
      </c>
      <c r="BT92">
        <v>0</v>
      </c>
      <c r="BU92">
        <v>0</v>
      </c>
      <c r="BV92">
        <v>0</v>
      </c>
      <c r="BW92">
        <f t="shared" si="5"/>
        <v>84.999999999999986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87</v>
      </c>
      <c r="N93">
        <v>118.125</v>
      </c>
      <c r="O93">
        <v>123.66562500000001</v>
      </c>
      <c r="P93">
        <v>123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344.25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38.981999999999999</v>
      </c>
      <c r="AH93">
        <v>154.69245000000001</v>
      </c>
      <c r="AI93">
        <v>42.009</v>
      </c>
      <c r="AJ93">
        <v>0</v>
      </c>
      <c r="AK93">
        <v>50.76</v>
      </c>
      <c r="AL93">
        <v>79.364599999999996</v>
      </c>
      <c r="AM93">
        <v>16.7958</v>
      </c>
      <c r="AN93">
        <v>0.89910999999999996</v>
      </c>
      <c r="AO93">
        <v>25.577999999999999</v>
      </c>
      <c r="AP93">
        <v>11.529</v>
      </c>
      <c r="AQ93">
        <v>62.244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84.999999999999986</v>
      </c>
      <c r="BA93">
        <f t="shared" si="4"/>
        <v>2971.0870969999996</v>
      </c>
      <c r="BD93">
        <v>24.08</v>
      </c>
      <c r="BE93">
        <v>7.64</v>
      </c>
      <c r="BF93">
        <v>1.01</v>
      </c>
      <c r="BG93">
        <v>3.29</v>
      </c>
      <c r="BH93">
        <v>5.81</v>
      </c>
      <c r="BI93">
        <v>7.17</v>
      </c>
      <c r="BJ93">
        <v>3.11</v>
      </c>
      <c r="BK93">
        <v>4.2</v>
      </c>
      <c r="BL93">
        <v>2.0099999999999998</v>
      </c>
      <c r="BM93">
        <v>0</v>
      </c>
      <c r="BN93">
        <v>0.51</v>
      </c>
      <c r="BO93">
        <v>16.2</v>
      </c>
      <c r="BP93">
        <v>3.99</v>
      </c>
      <c r="BQ93">
        <v>4.43</v>
      </c>
      <c r="BR93">
        <v>1.0900000000000001</v>
      </c>
      <c r="BS93">
        <v>0.46</v>
      </c>
      <c r="BT93">
        <v>0</v>
      </c>
      <c r="BU93">
        <v>0</v>
      </c>
      <c r="BV93">
        <v>0</v>
      </c>
      <c r="BW93">
        <f t="shared" si="5"/>
        <v>84.999999999999986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87</v>
      </c>
      <c r="N94">
        <v>118.125</v>
      </c>
      <c r="O94">
        <v>123.66562500000001</v>
      </c>
      <c r="P94">
        <v>123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344.25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38.981999999999999</v>
      </c>
      <c r="AH94">
        <v>154.69245000000001</v>
      </c>
      <c r="AI94">
        <v>42.009</v>
      </c>
      <c r="AJ94">
        <v>0</v>
      </c>
      <c r="AK94">
        <v>50.76</v>
      </c>
      <c r="AL94">
        <v>79.364599999999996</v>
      </c>
      <c r="AM94">
        <v>16.7958</v>
      </c>
      <c r="AN94">
        <v>0.89910999999999996</v>
      </c>
      <c r="AO94">
        <v>25.577999999999999</v>
      </c>
      <c r="AP94">
        <v>11.529</v>
      </c>
      <c r="AQ94">
        <v>62.244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84.899999999999991</v>
      </c>
      <c r="BA94">
        <f t="shared" si="4"/>
        <v>2970.9870969999997</v>
      </c>
      <c r="BD94">
        <v>24.08</v>
      </c>
      <c r="BE94">
        <v>7.64</v>
      </c>
      <c r="BF94">
        <v>1.01</v>
      </c>
      <c r="BG94">
        <v>3.29</v>
      </c>
      <c r="BH94">
        <v>5.81</v>
      </c>
      <c r="BI94">
        <v>7.17</v>
      </c>
      <c r="BJ94">
        <v>3.11</v>
      </c>
      <c r="BK94">
        <v>4.1399999999999997</v>
      </c>
      <c r="BL94">
        <v>1.97</v>
      </c>
      <c r="BM94">
        <v>0</v>
      </c>
      <c r="BN94">
        <v>0.51</v>
      </c>
      <c r="BO94">
        <v>16.2</v>
      </c>
      <c r="BP94">
        <v>3.99</v>
      </c>
      <c r="BQ94">
        <v>4.43</v>
      </c>
      <c r="BR94">
        <v>1.0900000000000001</v>
      </c>
      <c r="BS94">
        <v>0.46</v>
      </c>
      <c r="BT94">
        <v>0</v>
      </c>
      <c r="BU94">
        <v>0</v>
      </c>
      <c r="BV94">
        <v>0</v>
      </c>
      <c r="BW94">
        <f t="shared" si="5"/>
        <v>84.899999999999991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77</v>
      </c>
      <c r="N95">
        <v>118.125</v>
      </c>
      <c r="O95">
        <v>123.66562500000001</v>
      </c>
      <c r="P95">
        <v>123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344.25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38.981999999999999</v>
      </c>
      <c r="AH95">
        <v>152.94049999999999</v>
      </c>
      <c r="AI95">
        <v>42.009</v>
      </c>
      <c r="AJ95">
        <v>0</v>
      </c>
      <c r="AK95">
        <v>50.76</v>
      </c>
      <c r="AL95">
        <v>79.364599999999996</v>
      </c>
      <c r="AM95">
        <v>15.996</v>
      </c>
      <c r="AN95">
        <v>0.89910999999999996</v>
      </c>
      <c r="AO95">
        <v>25.577999999999999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84.899999999999991</v>
      </c>
      <c r="BA95">
        <f t="shared" si="4"/>
        <v>2949.5078310000004</v>
      </c>
      <c r="BD95">
        <v>24.08</v>
      </c>
      <c r="BE95">
        <v>7.64</v>
      </c>
      <c r="BF95">
        <v>1.01</v>
      </c>
      <c r="BG95">
        <v>3.29</v>
      </c>
      <c r="BH95">
        <v>5.81</v>
      </c>
      <c r="BI95">
        <v>7.17</v>
      </c>
      <c r="BJ95">
        <v>3.11</v>
      </c>
      <c r="BK95">
        <v>4.1399999999999997</v>
      </c>
      <c r="BL95">
        <v>1.97</v>
      </c>
      <c r="BM95">
        <v>0</v>
      </c>
      <c r="BN95">
        <v>0.51</v>
      </c>
      <c r="BO95">
        <v>16.2</v>
      </c>
      <c r="BP95">
        <v>3.99</v>
      </c>
      <c r="BQ95">
        <v>4.43</v>
      </c>
      <c r="BR95">
        <v>1.0900000000000001</v>
      </c>
      <c r="BS95">
        <v>0.46</v>
      </c>
      <c r="BT95">
        <v>0</v>
      </c>
      <c r="BU95">
        <v>0</v>
      </c>
      <c r="BV95">
        <v>0</v>
      </c>
      <c r="BW95">
        <f t="shared" si="5"/>
        <v>84.899999999999991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77</v>
      </c>
      <c r="N96">
        <v>118.125</v>
      </c>
      <c r="O96">
        <v>123.66562500000001</v>
      </c>
      <c r="P96">
        <v>123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344.25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38.981999999999999</v>
      </c>
      <c r="AH96">
        <v>152.94049999999999</v>
      </c>
      <c r="AI96">
        <v>42.009</v>
      </c>
      <c r="AJ96">
        <v>0</v>
      </c>
      <c r="AK96">
        <v>50.76</v>
      </c>
      <c r="AL96">
        <v>79.364599999999996</v>
      </c>
      <c r="AM96">
        <v>15.996</v>
      </c>
      <c r="AN96">
        <v>0.89910999999999996</v>
      </c>
      <c r="AO96">
        <v>25.577999999999999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84.899999999999991</v>
      </c>
      <c r="BA96">
        <f t="shared" si="4"/>
        <v>2949.5078310000004</v>
      </c>
      <c r="BD96">
        <v>24.08</v>
      </c>
      <c r="BE96">
        <v>7.64</v>
      </c>
      <c r="BF96">
        <v>1.01</v>
      </c>
      <c r="BG96">
        <v>3.29</v>
      </c>
      <c r="BH96">
        <v>5.81</v>
      </c>
      <c r="BI96">
        <v>7.17</v>
      </c>
      <c r="BJ96">
        <v>3.11</v>
      </c>
      <c r="BK96">
        <v>4.1399999999999997</v>
      </c>
      <c r="BL96">
        <v>1.97</v>
      </c>
      <c r="BM96">
        <v>0</v>
      </c>
      <c r="BN96">
        <v>0.51</v>
      </c>
      <c r="BO96">
        <v>16.2</v>
      </c>
      <c r="BP96">
        <v>3.99</v>
      </c>
      <c r="BQ96">
        <v>4.43</v>
      </c>
      <c r="BR96">
        <v>1.0900000000000001</v>
      </c>
      <c r="BS96">
        <v>0.46</v>
      </c>
      <c r="BT96">
        <v>0</v>
      </c>
      <c r="BU96">
        <v>0</v>
      </c>
      <c r="BV96">
        <v>0</v>
      </c>
      <c r="BW96">
        <f t="shared" si="5"/>
        <v>84.899999999999991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77</v>
      </c>
      <c r="N97">
        <v>118.125</v>
      </c>
      <c r="O97">
        <v>123.66562500000001</v>
      </c>
      <c r="P97">
        <v>123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344.25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38.981999999999999</v>
      </c>
      <c r="AH97">
        <v>152.94049999999999</v>
      </c>
      <c r="AI97">
        <v>42.009</v>
      </c>
      <c r="AJ97">
        <v>0</v>
      </c>
      <c r="AK97">
        <v>50.76</v>
      </c>
      <c r="AL97">
        <v>79.364599999999996</v>
      </c>
      <c r="AM97">
        <v>15.996</v>
      </c>
      <c r="AN97">
        <v>0.89910999999999996</v>
      </c>
      <c r="AO97">
        <v>25.577999999999999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84.929999999999993</v>
      </c>
      <c r="BA97">
        <f t="shared" si="4"/>
        <v>2949.5378310000001</v>
      </c>
      <c r="BD97">
        <v>24.08</v>
      </c>
      <c r="BE97">
        <v>7.64</v>
      </c>
      <c r="BF97">
        <v>1.04</v>
      </c>
      <c r="BG97">
        <v>3.29</v>
      </c>
      <c r="BH97">
        <v>5.81</v>
      </c>
      <c r="BI97">
        <v>7.17</v>
      </c>
      <c r="BJ97">
        <v>3.11</v>
      </c>
      <c r="BK97">
        <v>4.1399999999999997</v>
      </c>
      <c r="BL97">
        <v>1.97</v>
      </c>
      <c r="BM97">
        <v>0</v>
      </c>
      <c r="BN97">
        <v>0.51</v>
      </c>
      <c r="BO97">
        <v>16.2</v>
      </c>
      <c r="BP97">
        <v>3.99</v>
      </c>
      <c r="BQ97">
        <v>4.43</v>
      </c>
      <c r="BR97">
        <v>1.0900000000000001</v>
      </c>
      <c r="BS97">
        <v>0.46</v>
      </c>
      <c r="BT97">
        <v>0</v>
      </c>
      <c r="BU97">
        <v>0</v>
      </c>
      <c r="BV97">
        <v>0</v>
      </c>
      <c r="BW97">
        <f t="shared" si="5"/>
        <v>84.929999999999993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77</v>
      </c>
      <c r="N98">
        <v>118.125</v>
      </c>
      <c r="O98">
        <v>123.66562500000001</v>
      </c>
      <c r="P98">
        <v>123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344.25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38.981999999999999</v>
      </c>
      <c r="AH98">
        <v>152.94049999999999</v>
      </c>
      <c r="AI98">
        <v>42.009</v>
      </c>
      <c r="AJ98">
        <v>0</v>
      </c>
      <c r="AK98">
        <v>50.76</v>
      </c>
      <c r="AL98">
        <v>79.364599999999996</v>
      </c>
      <c r="AM98">
        <v>15.996</v>
      </c>
      <c r="AN98">
        <v>0.89910999999999996</v>
      </c>
      <c r="AO98">
        <v>25.577999999999999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84.929999999999993</v>
      </c>
      <c r="BA98">
        <f t="shared" si="4"/>
        <v>2949.5378310000001</v>
      </c>
      <c r="BD98">
        <v>24.08</v>
      </c>
      <c r="BE98">
        <v>7.64</v>
      </c>
      <c r="BF98">
        <v>1.04</v>
      </c>
      <c r="BG98">
        <v>3.29</v>
      </c>
      <c r="BH98">
        <v>5.81</v>
      </c>
      <c r="BI98">
        <v>7.17</v>
      </c>
      <c r="BJ98">
        <v>3.11</v>
      </c>
      <c r="BK98">
        <v>4.1399999999999997</v>
      </c>
      <c r="BL98">
        <v>1.97</v>
      </c>
      <c r="BM98">
        <v>0</v>
      </c>
      <c r="BN98">
        <v>0.51</v>
      </c>
      <c r="BO98">
        <v>16.2</v>
      </c>
      <c r="BP98">
        <v>3.99</v>
      </c>
      <c r="BQ98">
        <v>4.43</v>
      </c>
      <c r="BR98">
        <v>1.0900000000000001</v>
      </c>
      <c r="BS98">
        <v>0.46</v>
      </c>
      <c r="BT98">
        <v>0</v>
      </c>
      <c r="BU98">
        <v>0</v>
      </c>
      <c r="BV98">
        <v>0</v>
      </c>
      <c r="BW98">
        <f t="shared" si="5"/>
        <v>84.929999999999993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0.79379999999999895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2.0779999999999998</v>
      </c>
      <c r="N99">
        <f t="shared" si="6"/>
        <v>2.835</v>
      </c>
      <c r="O99">
        <f t="shared" si="6"/>
        <v>2.9679749999999947</v>
      </c>
      <c r="P99">
        <f t="shared" si="6"/>
        <v>2.7335625000000001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8.3612249999999886</v>
      </c>
      <c r="V99">
        <f t="shared" si="6"/>
        <v>0.49512050199999885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0.44558799999999932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0.70351099999999844</v>
      </c>
      <c r="AG99">
        <f t="shared" si="6"/>
        <v>0.9355679999999994</v>
      </c>
      <c r="AH99">
        <f t="shared" si="6"/>
        <v>3.6758278500000041</v>
      </c>
      <c r="AI99">
        <f t="shared" si="6"/>
        <v>1.1078282499999985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1.7436995000000011E-2</v>
      </c>
      <c r="AO99">
        <f t="shared" si="6"/>
        <v>0.63283500000000004</v>
      </c>
      <c r="AP99">
        <f t="shared" si="6"/>
        <v>0.27772079999999982</v>
      </c>
      <c r="AQ99">
        <f t="shared" si="6"/>
        <v>1.2444389999999996</v>
      </c>
      <c r="AR99">
        <f t="shared" si="6"/>
        <v>0.76750656299999986</v>
      </c>
      <c r="AS99">
        <f t="shared" si="6"/>
        <v>0</v>
      </c>
      <c r="AT99">
        <f t="shared" si="6"/>
        <v>0.24988830000000026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2.0229475000000008</v>
      </c>
      <c r="BA99">
        <f>SUM(B99:AZ99)</f>
        <v>70.741519119999893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3.0990000000000042E-2</v>
      </c>
      <c r="BG99">
        <f t="shared" si="7"/>
        <v>7.8239999999999962E-2</v>
      </c>
      <c r="BH99">
        <f t="shared" si="7"/>
        <v>0.13867999999999994</v>
      </c>
      <c r="BI99">
        <f t="shared" si="7"/>
        <v>0.1496299999999999</v>
      </c>
      <c r="BJ99">
        <f t="shared" si="7"/>
        <v>7.5360000000000094E-2</v>
      </c>
      <c r="BK99">
        <f t="shared" si="7"/>
        <v>9.8947499999999952E-2</v>
      </c>
      <c r="BL99">
        <f t="shared" si="7"/>
        <v>4.616000000000002E-2</v>
      </c>
      <c r="BM99">
        <f t="shared" si="7"/>
        <v>0</v>
      </c>
      <c r="BN99">
        <f t="shared" si="7"/>
        <v>1.2080000000000013E-2</v>
      </c>
      <c r="BO99">
        <f t="shared" si="7"/>
        <v>0.38576000000000021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1.1020000000000011E-2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2.0229475000000008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652.22209999999995</v>
      </c>
      <c r="M3">
        <v>87</v>
      </c>
      <c r="N3">
        <v>118.125</v>
      </c>
      <c r="O3">
        <v>123.66562500000001</v>
      </c>
      <c r="P3">
        <v>123.75</v>
      </c>
      <c r="Q3">
        <v>21.82</v>
      </c>
      <c r="R3">
        <v>42.390099999999997</v>
      </c>
      <c r="S3">
        <v>26.3901</v>
      </c>
      <c r="T3">
        <v>0</v>
      </c>
      <c r="U3">
        <v>348.97500000000002</v>
      </c>
      <c r="V3">
        <v>18.988651000000001</v>
      </c>
      <c r="W3">
        <v>34.799309999999998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38.981999999999999</v>
      </c>
      <c r="AH3">
        <v>152.94049999999999</v>
      </c>
      <c r="AI3">
        <v>62.377000000000002</v>
      </c>
      <c r="AJ3">
        <v>0</v>
      </c>
      <c r="AK3">
        <v>50.76</v>
      </c>
      <c r="AL3">
        <v>79.364599999999996</v>
      </c>
      <c r="AM3">
        <v>15.996</v>
      </c>
      <c r="AN3">
        <v>0.66954999999999998</v>
      </c>
      <c r="AO3">
        <v>25.872</v>
      </c>
      <c r="AP3">
        <v>12.9381</v>
      </c>
      <c r="AQ3">
        <v>62.244</v>
      </c>
      <c r="AR3">
        <v>52.44</v>
      </c>
      <c r="AS3">
        <v>32.553840000000001</v>
      </c>
      <c r="AT3">
        <v>8.24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74.87</v>
      </c>
      <c r="BA3">
        <f>SUM(B3:AZ3)</f>
        <v>2877.9217850000005</v>
      </c>
      <c r="BB3">
        <v>0</v>
      </c>
      <c r="BD3">
        <v>22.5</v>
      </c>
      <c r="BE3">
        <v>7.34</v>
      </c>
      <c r="BF3">
        <v>1.18</v>
      </c>
      <c r="BG3">
        <v>3.29</v>
      </c>
      <c r="BH3">
        <v>5.59</v>
      </c>
      <c r="BI3">
        <v>4.5999999999999996</v>
      </c>
      <c r="BJ3">
        <v>2.99</v>
      </c>
      <c r="BK3">
        <v>4.07</v>
      </c>
      <c r="BL3">
        <v>1.84</v>
      </c>
      <c r="BM3">
        <v>0</v>
      </c>
      <c r="BN3">
        <v>0.51</v>
      </c>
      <c r="BO3">
        <v>15</v>
      </c>
      <c r="BP3">
        <v>0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74.87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652.22209999999995</v>
      </c>
      <c r="M4">
        <v>87</v>
      </c>
      <c r="N4">
        <v>118.125</v>
      </c>
      <c r="O4">
        <v>123.66562500000001</v>
      </c>
      <c r="P4">
        <v>123.75</v>
      </c>
      <c r="Q4">
        <v>21.82</v>
      </c>
      <c r="R4">
        <v>42.390099999999997</v>
      </c>
      <c r="S4">
        <v>26.3901</v>
      </c>
      <c r="T4">
        <v>0</v>
      </c>
      <c r="U4">
        <v>348.97500000000002</v>
      </c>
      <c r="V4">
        <v>18.988651000000001</v>
      </c>
      <c r="W4">
        <v>34.799309999999998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38.981999999999999</v>
      </c>
      <c r="AH4">
        <v>152.94049999999999</v>
      </c>
      <c r="AI4">
        <v>62.377000000000002</v>
      </c>
      <c r="AJ4">
        <v>0</v>
      </c>
      <c r="AK4">
        <v>50.76</v>
      </c>
      <c r="AL4">
        <v>79.364599999999996</v>
      </c>
      <c r="AM4">
        <v>15.996</v>
      </c>
      <c r="AN4">
        <v>0.66954999999999998</v>
      </c>
      <c r="AO4">
        <v>25.872</v>
      </c>
      <c r="AP4">
        <v>12.9381</v>
      </c>
      <c r="AQ4">
        <v>62.244</v>
      </c>
      <c r="AR4">
        <v>52.44</v>
      </c>
      <c r="AS4">
        <v>32.553840000000001</v>
      </c>
      <c r="AT4">
        <v>8.24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74.87</v>
      </c>
      <c r="BA4">
        <f t="shared" ref="BA4:BA67" si="1">SUM(B4:AZ4)</f>
        <v>2877.9217850000005</v>
      </c>
      <c r="BB4">
        <v>1</v>
      </c>
      <c r="BD4">
        <v>22.5</v>
      </c>
      <c r="BE4">
        <v>7.34</v>
      </c>
      <c r="BF4">
        <v>1.18</v>
      </c>
      <c r="BG4">
        <v>3.29</v>
      </c>
      <c r="BH4">
        <v>5.59</v>
      </c>
      <c r="BI4">
        <v>4.5999999999999996</v>
      </c>
      <c r="BJ4">
        <v>2.99</v>
      </c>
      <c r="BK4">
        <v>4.07</v>
      </c>
      <c r="BL4">
        <v>1.84</v>
      </c>
      <c r="BM4">
        <v>0</v>
      </c>
      <c r="BN4">
        <v>0.51</v>
      </c>
      <c r="BO4">
        <v>15</v>
      </c>
      <c r="BP4">
        <v>0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74.87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582.22209999999995</v>
      </c>
      <c r="M5">
        <v>87</v>
      </c>
      <c r="N5">
        <v>118.125</v>
      </c>
      <c r="O5">
        <v>123.66562500000001</v>
      </c>
      <c r="P5">
        <v>123.75</v>
      </c>
      <c r="Q5">
        <v>21.82</v>
      </c>
      <c r="R5">
        <v>42.390099999999997</v>
      </c>
      <c r="S5">
        <v>26.3901</v>
      </c>
      <c r="T5">
        <v>0</v>
      </c>
      <c r="U5">
        <v>348.97500000000002</v>
      </c>
      <c r="V5">
        <v>18.988651000000001</v>
      </c>
      <c r="W5">
        <v>34.799309999999998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38.981999999999999</v>
      </c>
      <c r="AH5">
        <v>152.94049999999999</v>
      </c>
      <c r="AI5">
        <v>62.377000000000002</v>
      </c>
      <c r="AJ5">
        <v>0</v>
      </c>
      <c r="AK5">
        <v>50.76</v>
      </c>
      <c r="AL5">
        <v>79.364599999999996</v>
      </c>
      <c r="AM5">
        <v>15.996</v>
      </c>
      <c r="AN5">
        <v>0.66954999999999998</v>
      </c>
      <c r="AO5">
        <v>25.872</v>
      </c>
      <c r="AP5">
        <v>12.9381</v>
      </c>
      <c r="AQ5">
        <v>62.244</v>
      </c>
      <c r="AR5">
        <v>49.128</v>
      </c>
      <c r="AS5">
        <v>32.553840000000001</v>
      </c>
      <c r="AT5">
        <v>7.4999739999999999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74.920000000000016</v>
      </c>
      <c r="BA5">
        <f t="shared" si="1"/>
        <v>2803.9197590000003</v>
      </c>
      <c r="BB5">
        <v>2</v>
      </c>
      <c r="BD5">
        <v>22.5</v>
      </c>
      <c r="BE5">
        <v>7.34</v>
      </c>
      <c r="BF5">
        <v>1.23</v>
      </c>
      <c r="BG5">
        <v>3.29</v>
      </c>
      <c r="BH5">
        <v>5.59</v>
      </c>
      <c r="BI5">
        <v>4.5999999999999996</v>
      </c>
      <c r="BJ5">
        <v>2.99</v>
      </c>
      <c r="BK5">
        <v>4.07</v>
      </c>
      <c r="BL5">
        <v>1.84</v>
      </c>
      <c r="BM5">
        <v>0</v>
      </c>
      <c r="BN5">
        <v>0.51</v>
      </c>
      <c r="BO5">
        <v>15</v>
      </c>
      <c r="BP5">
        <v>0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74.920000000000016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502.22210000000001</v>
      </c>
      <c r="M6">
        <v>87</v>
      </c>
      <c r="N6">
        <v>118.125</v>
      </c>
      <c r="O6">
        <v>123.66562500000001</v>
      </c>
      <c r="P6">
        <v>123.75</v>
      </c>
      <c r="Q6">
        <v>21.82</v>
      </c>
      <c r="R6">
        <v>42.390099999999997</v>
      </c>
      <c r="S6">
        <v>26.3901</v>
      </c>
      <c r="T6">
        <v>0</v>
      </c>
      <c r="U6">
        <v>348.97500000000002</v>
      </c>
      <c r="V6">
        <v>18.988651000000001</v>
      </c>
      <c r="W6">
        <v>34.799309999999998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38.981999999999999</v>
      </c>
      <c r="AH6">
        <v>152.94049999999999</v>
      </c>
      <c r="AI6">
        <v>62.377000000000002</v>
      </c>
      <c r="AJ6">
        <v>0</v>
      </c>
      <c r="AK6">
        <v>50.76</v>
      </c>
      <c r="AL6">
        <v>79.364599999999996</v>
      </c>
      <c r="AM6">
        <v>15.996</v>
      </c>
      <c r="AN6">
        <v>0.66954999999999998</v>
      </c>
      <c r="AO6">
        <v>25.872</v>
      </c>
      <c r="AP6">
        <v>12.9381</v>
      </c>
      <c r="AQ6">
        <v>62.244</v>
      </c>
      <c r="AR6">
        <v>49.128</v>
      </c>
      <c r="AS6">
        <v>32.553840000000001</v>
      </c>
      <c r="AT6">
        <v>7.4999739999999999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74.920000000000016</v>
      </c>
      <c r="BA6">
        <f t="shared" si="1"/>
        <v>2723.9197590000003</v>
      </c>
      <c r="BB6">
        <v>3</v>
      </c>
      <c r="BD6">
        <v>22.5</v>
      </c>
      <c r="BE6">
        <v>7.34</v>
      </c>
      <c r="BF6">
        <v>1.23</v>
      </c>
      <c r="BG6">
        <v>3.29</v>
      </c>
      <c r="BH6">
        <v>5.59</v>
      </c>
      <c r="BI6">
        <v>4.5999999999999996</v>
      </c>
      <c r="BJ6">
        <v>2.99</v>
      </c>
      <c r="BK6">
        <v>4.07</v>
      </c>
      <c r="BL6">
        <v>1.84</v>
      </c>
      <c r="BM6">
        <v>0</v>
      </c>
      <c r="BN6">
        <v>0.51</v>
      </c>
      <c r="BO6">
        <v>15</v>
      </c>
      <c r="BP6">
        <v>0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74.920000000000016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212.57730000000001</v>
      </c>
      <c r="L7">
        <v>446.22210000000001</v>
      </c>
      <c r="M7">
        <v>87</v>
      </c>
      <c r="N7">
        <v>118.125</v>
      </c>
      <c r="O7">
        <v>123.66562500000001</v>
      </c>
      <c r="P7">
        <v>123.75</v>
      </c>
      <c r="Q7">
        <v>21.82</v>
      </c>
      <c r="R7">
        <v>42.390099999999997</v>
      </c>
      <c r="S7">
        <v>26.3901</v>
      </c>
      <c r="T7">
        <v>0</v>
      </c>
      <c r="U7">
        <v>348.97500000000002</v>
      </c>
      <c r="V7">
        <v>19.683651000000001</v>
      </c>
      <c r="W7">
        <v>34.799309999999998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38.981999999999999</v>
      </c>
      <c r="AH7">
        <v>152.94049999999999</v>
      </c>
      <c r="AI7">
        <v>45.828000000000003</v>
      </c>
      <c r="AJ7">
        <v>0</v>
      </c>
      <c r="AK7">
        <v>50.76</v>
      </c>
      <c r="AL7">
        <v>79.364599999999996</v>
      </c>
      <c r="AM7">
        <v>15.996</v>
      </c>
      <c r="AN7">
        <v>0.66954999999999998</v>
      </c>
      <c r="AO7">
        <v>25.872</v>
      </c>
      <c r="AP7">
        <v>12.9381</v>
      </c>
      <c r="AQ7">
        <v>46.683</v>
      </c>
      <c r="AR7">
        <v>49.128</v>
      </c>
      <c r="AS7">
        <v>31.897383000000001</v>
      </c>
      <c r="AT7">
        <v>7.4999739999999999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74.920000000000016</v>
      </c>
      <c r="BA7">
        <f t="shared" si="1"/>
        <v>2632.8955020000003</v>
      </c>
      <c r="BB7">
        <v>4</v>
      </c>
      <c r="BD7">
        <v>22.5</v>
      </c>
      <c r="BE7">
        <v>7.34</v>
      </c>
      <c r="BF7">
        <v>1.23</v>
      </c>
      <c r="BG7">
        <v>3.29</v>
      </c>
      <c r="BH7">
        <v>5.59</v>
      </c>
      <c r="BI7">
        <v>4.5999999999999996</v>
      </c>
      <c r="BJ7">
        <v>2.99</v>
      </c>
      <c r="BK7">
        <v>4.07</v>
      </c>
      <c r="BL7">
        <v>1.84</v>
      </c>
      <c r="BM7">
        <v>0</v>
      </c>
      <c r="BN7">
        <v>0.51</v>
      </c>
      <c r="BO7">
        <v>15</v>
      </c>
      <c r="BP7">
        <v>0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74.920000000000016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212.57730000000001</v>
      </c>
      <c r="L8">
        <v>446.22210000000001</v>
      </c>
      <c r="M8">
        <v>87</v>
      </c>
      <c r="N8">
        <v>118.125</v>
      </c>
      <c r="O8">
        <v>123.66562500000001</v>
      </c>
      <c r="P8">
        <v>123.75</v>
      </c>
      <c r="Q8">
        <v>21.82</v>
      </c>
      <c r="R8">
        <v>42.390099999999997</v>
      </c>
      <c r="S8">
        <v>26.3901</v>
      </c>
      <c r="T8">
        <v>0</v>
      </c>
      <c r="U8">
        <v>348.97500000000002</v>
      </c>
      <c r="V8">
        <v>19.683651000000001</v>
      </c>
      <c r="W8">
        <v>34.799309999999998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38.981999999999999</v>
      </c>
      <c r="AH8">
        <v>152.94049999999999</v>
      </c>
      <c r="AI8">
        <v>45.828000000000003</v>
      </c>
      <c r="AJ8">
        <v>0</v>
      </c>
      <c r="AK8">
        <v>50.76</v>
      </c>
      <c r="AL8">
        <v>79.364599999999996</v>
      </c>
      <c r="AM8">
        <v>15.996</v>
      </c>
      <c r="AN8">
        <v>0.66954999999999998</v>
      </c>
      <c r="AO8">
        <v>25.872</v>
      </c>
      <c r="AP8">
        <v>12.9381</v>
      </c>
      <c r="AQ8">
        <v>46.683</v>
      </c>
      <c r="AR8">
        <v>49.128</v>
      </c>
      <c r="AS8">
        <v>31.897383000000001</v>
      </c>
      <c r="AT8">
        <v>7.4999739999999999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74.920000000000016</v>
      </c>
      <c r="BA8">
        <f t="shared" si="1"/>
        <v>2632.8955020000003</v>
      </c>
      <c r="BB8">
        <v>5</v>
      </c>
      <c r="BD8">
        <v>22.5</v>
      </c>
      <c r="BE8">
        <v>7.34</v>
      </c>
      <c r="BF8">
        <v>1.23</v>
      </c>
      <c r="BG8">
        <v>3.29</v>
      </c>
      <c r="BH8">
        <v>5.59</v>
      </c>
      <c r="BI8">
        <v>4.5999999999999996</v>
      </c>
      <c r="BJ8">
        <v>2.99</v>
      </c>
      <c r="BK8">
        <v>4.07</v>
      </c>
      <c r="BL8">
        <v>1.84</v>
      </c>
      <c r="BM8">
        <v>0</v>
      </c>
      <c r="BN8">
        <v>0.51</v>
      </c>
      <c r="BO8">
        <v>15</v>
      </c>
      <c r="BP8">
        <v>0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74.920000000000016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212.57730000000001</v>
      </c>
      <c r="L9">
        <v>399.97239999999999</v>
      </c>
      <c r="M9">
        <v>87</v>
      </c>
      <c r="N9">
        <v>118.125</v>
      </c>
      <c r="O9">
        <v>123.66562500000001</v>
      </c>
      <c r="P9">
        <v>123.75</v>
      </c>
      <c r="Q9">
        <v>17.125599999999999</v>
      </c>
      <c r="R9">
        <v>32.384799999999998</v>
      </c>
      <c r="S9">
        <v>20.293600000000001</v>
      </c>
      <c r="T9">
        <v>0</v>
      </c>
      <c r="U9">
        <v>348.97500000000002</v>
      </c>
      <c r="V9">
        <v>20.378651000000001</v>
      </c>
      <c r="W9">
        <v>34.799309999999998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30.073</v>
      </c>
      <c r="AG9">
        <v>38.981999999999999</v>
      </c>
      <c r="AH9">
        <v>152.94049999999999</v>
      </c>
      <c r="AI9">
        <v>45.828000000000003</v>
      </c>
      <c r="AJ9">
        <v>0</v>
      </c>
      <c r="AK9">
        <v>50.76</v>
      </c>
      <c r="AL9">
        <v>79.364599999999996</v>
      </c>
      <c r="AM9">
        <v>15.996</v>
      </c>
      <c r="AN9">
        <v>0.66954999999999998</v>
      </c>
      <c r="AO9">
        <v>25.872</v>
      </c>
      <c r="AP9">
        <v>12.9381</v>
      </c>
      <c r="AQ9">
        <v>46.683</v>
      </c>
      <c r="AR9">
        <v>49.128</v>
      </c>
      <c r="AS9">
        <v>31.897383000000001</v>
      </c>
      <c r="AT9">
        <v>7.4999739999999999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74.980000000000018</v>
      </c>
      <c r="BA9">
        <f t="shared" si="1"/>
        <v>2567.0976020000003</v>
      </c>
      <c r="BB9">
        <v>6</v>
      </c>
      <c r="BD9">
        <v>22.5</v>
      </c>
      <c r="BE9">
        <v>7.34</v>
      </c>
      <c r="BF9">
        <v>1.29</v>
      </c>
      <c r="BG9">
        <v>3.29</v>
      </c>
      <c r="BH9">
        <v>5.59</v>
      </c>
      <c r="BI9">
        <v>4.5999999999999996</v>
      </c>
      <c r="BJ9">
        <v>2.99</v>
      </c>
      <c r="BK9">
        <v>4.07</v>
      </c>
      <c r="BL9">
        <v>1.84</v>
      </c>
      <c r="BM9">
        <v>0</v>
      </c>
      <c r="BN9">
        <v>0.51</v>
      </c>
      <c r="BO9">
        <v>15</v>
      </c>
      <c r="BP9">
        <v>0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74.980000000000018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185.78540000000001</v>
      </c>
      <c r="L10">
        <v>399.97239999999999</v>
      </c>
      <c r="M10">
        <v>87</v>
      </c>
      <c r="N10">
        <v>118.125</v>
      </c>
      <c r="O10">
        <v>123.66562500000001</v>
      </c>
      <c r="P10">
        <v>123.75</v>
      </c>
      <c r="Q10">
        <v>17.125599999999999</v>
      </c>
      <c r="R10">
        <v>32.384799999999998</v>
      </c>
      <c r="S10">
        <v>20.293600000000001</v>
      </c>
      <c r="T10">
        <v>0</v>
      </c>
      <c r="U10">
        <v>348.97500000000002</v>
      </c>
      <c r="V10">
        <v>20.378651000000001</v>
      </c>
      <c r="W10">
        <v>34.799309999999998</v>
      </c>
      <c r="X10">
        <v>147.515625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30.073</v>
      </c>
      <c r="AG10">
        <v>38.981999999999999</v>
      </c>
      <c r="AH10">
        <v>152.94049999999999</v>
      </c>
      <c r="AI10">
        <v>45.828000000000003</v>
      </c>
      <c r="AJ10">
        <v>0</v>
      </c>
      <c r="AK10">
        <v>50.76</v>
      </c>
      <c r="AL10">
        <v>79.364599999999996</v>
      </c>
      <c r="AM10">
        <v>15.996</v>
      </c>
      <c r="AN10">
        <v>0.66954999999999998</v>
      </c>
      <c r="AO10">
        <v>25.872</v>
      </c>
      <c r="AP10">
        <v>12.9381</v>
      </c>
      <c r="AQ10">
        <v>46.683</v>
      </c>
      <c r="AR10">
        <v>49.128</v>
      </c>
      <c r="AS10">
        <v>31.897383000000001</v>
      </c>
      <c r="AT10">
        <v>7.4999739999999999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74.980000000000018</v>
      </c>
      <c r="BA10">
        <f t="shared" si="1"/>
        <v>2540.3057020000001</v>
      </c>
      <c r="BB10">
        <v>7</v>
      </c>
      <c r="BD10">
        <v>22.5</v>
      </c>
      <c r="BE10">
        <v>7.34</v>
      </c>
      <c r="BF10">
        <v>1.29</v>
      </c>
      <c r="BG10">
        <v>3.29</v>
      </c>
      <c r="BH10">
        <v>5.59</v>
      </c>
      <c r="BI10">
        <v>4.5999999999999996</v>
      </c>
      <c r="BJ10">
        <v>2.99</v>
      </c>
      <c r="BK10">
        <v>4.07</v>
      </c>
      <c r="BL10">
        <v>1.84</v>
      </c>
      <c r="BM10">
        <v>0</v>
      </c>
      <c r="BN10">
        <v>0.51</v>
      </c>
      <c r="BO10">
        <v>15</v>
      </c>
      <c r="BP10">
        <v>0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74.980000000000018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399.97239999999999</v>
      </c>
      <c r="M11">
        <v>87</v>
      </c>
      <c r="N11">
        <v>118.125</v>
      </c>
      <c r="O11">
        <v>123.66562500000001</v>
      </c>
      <c r="P11">
        <v>123.75</v>
      </c>
      <c r="Q11">
        <v>13.583299999999999</v>
      </c>
      <c r="R11">
        <v>26.617699999999999</v>
      </c>
      <c r="S11">
        <v>16.590499999999999</v>
      </c>
      <c r="T11">
        <v>0</v>
      </c>
      <c r="U11">
        <v>348.97500000000002</v>
      </c>
      <c r="V11">
        <v>17.163198999999999</v>
      </c>
      <c r="W11">
        <v>34.799309999999998</v>
      </c>
      <c r="X11">
        <v>147.515625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30.073</v>
      </c>
      <c r="AG11">
        <v>38.981999999999999</v>
      </c>
      <c r="AH11">
        <v>152.94049999999999</v>
      </c>
      <c r="AI11">
        <v>31.824999999999999</v>
      </c>
      <c r="AJ11">
        <v>0</v>
      </c>
      <c r="AK11">
        <v>50.76</v>
      </c>
      <c r="AL11">
        <v>79.364599999999996</v>
      </c>
      <c r="AM11">
        <v>15.996</v>
      </c>
      <c r="AN11">
        <v>0.66954999999999998</v>
      </c>
      <c r="AO11">
        <v>25.872</v>
      </c>
      <c r="AP11">
        <v>12.9381</v>
      </c>
      <c r="AQ11">
        <v>46.683</v>
      </c>
      <c r="AR11">
        <v>49.128</v>
      </c>
      <c r="AS11">
        <v>31.897383000000001</v>
      </c>
      <c r="AT11">
        <v>7.4999739999999999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74.600000000000023</v>
      </c>
      <c r="BA11">
        <f t="shared" si="1"/>
        <v>2509.6947500000001</v>
      </c>
      <c r="BB11">
        <v>8</v>
      </c>
      <c r="BD11">
        <v>22.5</v>
      </c>
      <c r="BE11">
        <v>7.17</v>
      </c>
      <c r="BF11">
        <v>1.36</v>
      </c>
      <c r="BG11">
        <v>3.2</v>
      </c>
      <c r="BH11">
        <v>5.59</v>
      </c>
      <c r="BI11">
        <v>4.5999999999999996</v>
      </c>
      <c r="BJ11">
        <v>2.99</v>
      </c>
      <c r="BK11">
        <v>4.07</v>
      </c>
      <c r="BL11">
        <v>1.76</v>
      </c>
      <c r="BM11">
        <v>0</v>
      </c>
      <c r="BN11">
        <v>0.49</v>
      </c>
      <c r="BO11">
        <v>15</v>
      </c>
      <c r="BP11">
        <v>0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74.600000000000023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399.97239999999999</v>
      </c>
      <c r="M12">
        <v>87</v>
      </c>
      <c r="N12">
        <v>118.125</v>
      </c>
      <c r="O12">
        <v>123.66562500000001</v>
      </c>
      <c r="P12">
        <v>123.75</v>
      </c>
      <c r="Q12">
        <v>13.583299999999999</v>
      </c>
      <c r="R12">
        <v>26.617699999999999</v>
      </c>
      <c r="S12">
        <v>16.590499999999999</v>
      </c>
      <c r="T12">
        <v>0</v>
      </c>
      <c r="U12">
        <v>348.97500000000002</v>
      </c>
      <c r="V12">
        <v>17.163198999999999</v>
      </c>
      <c r="W12">
        <v>34.799309999999998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30.073</v>
      </c>
      <c r="AG12">
        <v>38.981999999999999</v>
      </c>
      <c r="AH12">
        <v>152.94049999999999</v>
      </c>
      <c r="AI12">
        <v>31.824999999999999</v>
      </c>
      <c r="AJ12">
        <v>0</v>
      </c>
      <c r="AK12">
        <v>50.76</v>
      </c>
      <c r="AL12">
        <v>79.364599999999996</v>
      </c>
      <c r="AM12">
        <v>15.996</v>
      </c>
      <c r="AN12">
        <v>0.66954999999999998</v>
      </c>
      <c r="AO12">
        <v>25.872</v>
      </c>
      <c r="AP12">
        <v>12.9381</v>
      </c>
      <c r="AQ12">
        <v>46.683</v>
      </c>
      <c r="AR12">
        <v>49.128</v>
      </c>
      <c r="AS12">
        <v>31.897383000000001</v>
      </c>
      <c r="AT12">
        <v>7.4999739999999999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74.600000000000023</v>
      </c>
      <c r="BA12">
        <f t="shared" si="1"/>
        <v>2509.6947500000001</v>
      </c>
      <c r="BB12">
        <v>9</v>
      </c>
      <c r="BD12">
        <v>22.5</v>
      </c>
      <c r="BE12">
        <v>7.17</v>
      </c>
      <c r="BF12">
        <v>1.36</v>
      </c>
      <c r="BG12">
        <v>3.2</v>
      </c>
      <c r="BH12">
        <v>5.59</v>
      </c>
      <c r="BI12">
        <v>4.5999999999999996</v>
      </c>
      <c r="BJ12">
        <v>2.99</v>
      </c>
      <c r="BK12">
        <v>4.07</v>
      </c>
      <c r="BL12">
        <v>1.76</v>
      </c>
      <c r="BM12">
        <v>0</v>
      </c>
      <c r="BN12">
        <v>0.49</v>
      </c>
      <c r="BO12">
        <v>15</v>
      </c>
      <c r="BP12">
        <v>0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74.600000000000023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185.78540000000001</v>
      </c>
      <c r="L13">
        <v>399.97239999999999</v>
      </c>
      <c r="M13">
        <v>87</v>
      </c>
      <c r="N13">
        <v>118.125</v>
      </c>
      <c r="O13">
        <v>123.66562500000001</v>
      </c>
      <c r="P13">
        <v>123.75</v>
      </c>
      <c r="Q13">
        <v>13.583299999999999</v>
      </c>
      <c r="R13">
        <v>26.617699999999999</v>
      </c>
      <c r="S13">
        <v>16.590499999999999</v>
      </c>
      <c r="T13">
        <v>0</v>
      </c>
      <c r="U13">
        <v>348.97500000000002</v>
      </c>
      <c r="V13">
        <v>15.005081000000001</v>
      </c>
      <c r="W13">
        <v>34.799309999999998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30.073</v>
      </c>
      <c r="AG13">
        <v>38.981999999999999</v>
      </c>
      <c r="AH13">
        <v>152.94049999999999</v>
      </c>
      <c r="AI13">
        <v>31.824999999999999</v>
      </c>
      <c r="AJ13">
        <v>0</v>
      </c>
      <c r="AK13">
        <v>50.76</v>
      </c>
      <c r="AL13">
        <v>79.364599999999996</v>
      </c>
      <c r="AM13">
        <v>15.996</v>
      </c>
      <c r="AN13">
        <v>0.65042</v>
      </c>
      <c r="AO13">
        <v>25.872</v>
      </c>
      <c r="AP13">
        <v>12.9381</v>
      </c>
      <c r="AQ13">
        <v>46.683</v>
      </c>
      <c r="AR13">
        <v>49.128</v>
      </c>
      <c r="AS13">
        <v>31.897383000000001</v>
      </c>
      <c r="AT13">
        <v>7.4999739999999999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74.660000000000025</v>
      </c>
      <c r="BA13">
        <f t="shared" si="1"/>
        <v>2507.5775019999996</v>
      </c>
      <c r="BB13">
        <v>10</v>
      </c>
      <c r="BD13">
        <v>22.5</v>
      </c>
      <c r="BE13">
        <v>7.17</v>
      </c>
      <c r="BF13">
        <v>1.42</v>
      </c>
      <c r="BG13">
        <v>3.2</v>
      </c>
      <c r="BH13">
        <v>5.59</v>
      </c>
      <c r="BI13">
        <v>4.5999999999999996</v>
      </c>
      <c r="BJ13">
        <v>2.99</v>
      </c>
      <c r="BK13">
        <v>4.07</v>
      </c>
      <c r="BL13">
        <v>1.76</v>
      </c>
      <c r="BM13">
        <v>0</v>
      </c>
      <c r="BN13">
        <v>0.49</v>
      </c>
      <c r="BO13">
        <v>15</v>
      </c>
      <c r="BP13">
        <v>0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74.660000000000025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185.78540000000001</v>
      </c>
      <c r="L14">
        <v>399.97239999999999</v>
      </c>
      <c r="M14">
        <v>87</v>
      </c>
      <c r="N14">
        <v>118.125</v>
      </c>
      <c r="O14">
        <v>123.66562500000001</v>
      </c>
      <c r="P14">
        <v>123.75</v>
      </c>
      <c r="Q14">
        <v>13.583299999999999</v>
      </c>
      <c r="R14">
        <v>26.617699999999999</v>
      </c>
      <c r="S14">
        <v>16.590499999999999</v>
      </c>
      <c r="T14">
        <v>0</v>
      </c>
      <c r="U14">
        <v>348.97500000000002</v>
      </c>
      <c r="V14">
        <v>15.694003</v>
      </c>
      <c r="W14">
        <v>34.799309999999998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30.073</v>
      </c>
      <c r="AG14">
        <v>38.981999999999999</v>
      </c>
      <c r="AH14">
        <v>152.94049999999999</v>
      </c>
      <c r="AI14">
        <v>31.824999999999999</v>
      </c>
      <c r="AJ14">
        <v>0</v>
      </c>
      <c r="AK14">
        <v>50.76</v>
      </c>
      <c r="AL14">
        <v>79.364599999999996</v>
      </c>
      <c r="AM14">
        <v>15.996</v>
      </c>
      <c r="AN14">
        <v>0.65042</v>
      </c>
      <c r="AO14">
        <v>25.872</v>
      </c>
      <c r="AP14">
        <v>12.9381</v>
      </c>
      <c r="AQ14">
        <v>37.799999999999997</v>
      </c>
      <c r="AR14">
        <v>49.128</v>
      </c>
      <c r="AS14">
        <v>31.897383000000001</v>
      </c>
      <c r="AT14">
        <v>7.4999739999999999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74.660000000000025</v>
      </c>
      <c r="BA14">
        <f t="shared" si="1"/>
        <v>2499.3834240000001</v>
      </c>
      <c r="BB14">
        <v>11</v>
      </c>
      <c r="BD14">
        <v>22.5</v>
      </c>
      <c r="BE14">
        <v>7.17</v>
      </c>
      <c r="BF14">
        <v>1.42</v>
      </c>
      <c r="BG14">
        <v>3.2</v>
      </c>
      <c r="BH14">
        <v>5.59</v>
      </c>
      <c r="BI14">
        <v>4.5999999999999996</v>
      </c>
      <c r="BJ14">
        <v>2.99</v>
      </c>
      <c r="BK14">
        <v>4.07</v>
      </c>
      <c r="BL14">
        <v>1.76</v>
      </c>
      <c r="BM14">
        <v>0</v>
      </c>
      <c r="BN14">
        <v>0.49</v>
      </c>
      <c r="BO14">
        <v>15</v>
      </c>
      <c r="BP14">
        <v>0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74.660000000000025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185.78540000000001</v>
      </c>
      <c r="L15">
        <v>399.97239999999999</v>
      </c>
      <c r="M15">
        <v>87</v>
      </c>
      <c r="N15">
        <v>118.125</v>
      </c>
      <c r="O15">
        <v>123.66562500000001</v>
      </c>
      <c r="P15">
        <v>123.75</v>
      </c>
      <c r="Q15">
        <v>13.583299999999999</v>
      </c>
      <c r="R15">
        <v>26.617699999999999</v>
      </c>
      <c r="S15">
        <v>16.590499999999999</v>
      </c>
      <c r="T15">
        <v>0</v>
      </c>
      <c r="U15">
        <v>348.97500000000002</v>
      </c>
      <c r="V15">
        <v>17.163198999999999</v>
      </c>
      <c r="W15">
        <v>31.1234</v>
      </c>
      <c r="X15">
        <v>127.26090000000001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30.073</v>
      </c>
      <c r="AG15">
        <v>38.981999999999999</v>
      </c>
      <c r="AH15">
        <v>152.94049999999999</v>
      </c>
      <c r="AI15">
        <v>31.824999999999999</v>
      </c>
      <c r="AJ15">
        <v>0</v>
      </c>
      <c r="AK15">
        <v>50.76</v>
      </c>
      <c r="AL15">
        <v>79.364599999999996</v>
      </c>
      <c r="AM15">
        <v>15.996</v>
      </c>
      <c r="AN15">
        <v>0.65042</v>
      </c>
      <c r="AO15">
        <v>25.872</v>
      </c>
      <c r="AP15">
        <v>11.529</v>
      </c>
      <c r="AQ15">
        <v>31.122</v>
      </c>
      <c r="AR15">
        <v>49.128</v>
      </c>
      <c r="AS15">
        <v>32.553840000000001</v>
      </c>
      <c r="AT15">
        <v>7.4999739999999999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74.660000000000025</v>
      </c>
      <c r="BA15">
        <f t="shared" si="1"/>
        <v>2469.4913419999998</v>
      </c>
      <c r="BB15">
        <v>12</v>
      </c>
      <c r="BD15">
        <v>22.5</v>
      </c>
      <c r="BE15">
        <v>7.17</v>
      </c>
      <c r="BF15">
        <v>1.42</v>
      </c>
      <c r="BG15">
        <v>3.2</v>
      </c>
      <c r="BH15">
        <v>5.59</v>
      </c>
      <c r="BI15">
        <v>4.5999999999999996</v>
      </c>
      <c r="BJ15">
        <v>2.99</v>
      </c>
      <c r="BK15">
        <v>4.07</v>
      </c>
      <c r="BL15">
        <v>1.76</v>
      </c>
      <c r="BM15">
        <v>0</v>
      </c>
      <c r="BN15">
        <v>0.49</v>
      </c>
      <c r="BO15">
        <v>15</v>
      </c>
      <c r="BP15">
        <v>0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74.660000000000025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185.78540000000001</v>
      </c>
      <c r="L16">
        <v>399.97239999999999</v>
      </c>
      <c r="M16">
        <v>87</v>
      </c>
      <c r="N16">
        <v>118.125</v>
      </c>
      <c r="O16">
        <v>123.66562500000001</v>
      </c>
      <c r="P16">
        <v>123.75</v>
      </c>
      <c r="Q16">
        <v>13.583299999999999</v>
      </c>
      <c r="R16">
        <v>26.617699999999999</v>
      </c>
      <c r="S16">
        <v>16.590499999999999</v>
      </c>
      <c r="T16">
        <v>0</v>
      </c>
      <c r="U16">
        <v>348.97500000000002</v>
      </c>
      <c r="V16">
        <v>17.163198999999999</v>
      </c>
      <c r="W16">
        <v>31.1234</v>
      </c>
      <c r="X16">
        <v>127.26090000000001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30.073</v>
      </c>
      <c r="AG16">
        <v>38.981999999999999</v>
      </c>
      <c r="AH16">
        <v>152.94049999999999</v>
      </c>
      <c r="AI16">
        <v>31.824999999999999</v>
      </c>
      <c r="AJ16">
        <v>0</v>
      </c>
      <c r="AK16">
        <v>50.76</v>
      </c>
      <c r="AL16">
        <v>79.364599999999996</v>
      </c>
      <c r="AM16">
        <v>15.996</v>
      </c>
      <c r="AN16">
        <v>0.65042</v>
      </c>
      <c r="AO16">
        <v>25.872</v>
      </c>
      <c r="AP16">
        <v>11.529</v>
      </c>
      <c r="AQ16">
        <v>31.122</v>
      </c>
      <c r="AR16">
        <v>52.44</v>
      </c>
      <c r="AS16">
        <v>32.553840000000001</v>
      </c>
      <c r="AT16">
        <v>7.4999739999999999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74.660000000000025</v>
      </c>
      <c r="BA16">
        <f t="shared" si="1"/>
        <v>2472.8033419999997</v>
      </c>
      <c r="BB16">
        <v>13</v>
      </c>
      <c r="BD16">
        <v>22.5</v>
      </c>
      <c r="BE16">
        <v>7.17</v>
      </c>
      <c r="BF16">
        <v>1.42</v>
      </c>
      <c r="BG16">
        <v>3.2</v>
      </c>
      <c r="BH16">
        <v>5.59</v>
      </c>
      <c r="BI16">
        <v>4.5999999999999996</v>
      </c>
      <c r="BJ16">
        <v>2.99</v>
      </c>
      <c r="BK16">
        <v>4.07</v>
      </c>
      <c r="BL16">
        <v>1.76</v>
      </c>
      <c r="BM16">
        <v>0</v>
      </c>
      <c r="BN16">
        <v>0.49</v>
      </c>
      <c r="BO16">
        <v>15</v>
      </c>
      <c r="BP16">
        <v>0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74.660000000000025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110</v>
      </c>
      <c r="L17">
        <v>338</v>
      </c>
      <c r="M17">
        <v>87</v>
      </c>
      <c r="N17">
        <v>118.125</v>
      </c>
      <c r="O17">
        <v>123.66562500000001</v>
      </c>
      <c r="P17">
        <v>88.5</v>
      </c>
      <c r="Q17">
        <v>13.583299999999999</v>
      </c>
      <c r="R17">
        <v>26.617699999999999</v>
      </c>
      <c r="S17">
        <v>16.590499999999999</v>
      </c>
      <c r="T17">
        <v>0</v>
      </c>
      <c r="U17">
        <v>348.97500000000002</v>
      </c>
      <c r="V17">
        <v>16.095369999999999</v>
      </c>
      <c r="W17">
        <v>31.1234</v>
      </c>
      <c r="X17">
        <v>127.26090000000001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38.981999999999999</v>
      </c>
      <c r="AH17">
        <v>152.94049999999999</v>
      </c>
      <c r="AI17">
        <v>31.824999999999999</v>
      </c>
      <c r="AJ17">
        <v>0</v>
      </c>
      <c r="AK17">
        <v>50.76</v>
      </c>
      <c r="AL17">
        <v>79.364599999999996</v>
      </c>
      <c r="AM17">
        <v>15.996</v>
      </c>
      <c r="AN17">
        <v>0.65042</v>
      </c>
      <c r="AO17">
        <v>25.283999999999999</v>
      </c>
      <c r="AP17">
        <v>11.529</v>
      </c>
      <c r="AQ17">
        <v>31.122</v>
      </c>
      <c r="AR17">
        <v>52.44</v>
      </c>
      <c r="AS17">
        <v>32.553840000000001</v>
      </c>
      <c r="AT17">
        <v>7.4999739999999999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74.72</v>
      </c>
      <c r="BA17">
        <f t="shared" si="1"/>
        <v>2297.7067129999996</v>
      </c>
      <c r="BB17">
        <v>14</v>
      </c>
      <c r="BD17">
        <v>22.5</v>
      </c>
      <c r="BE17">
        <v>7.17</v>
      </c>
      <c r="BF17">
        <v>1.48</v>
      </c>
      <c r="BG17">
        <v>3.2</v>
      </c>
      <c r="BH17">
        <v>5.59</v>
      </c>
      <c r="BI17">
        <v>4.5999999999999996</v>
      </c>
      <c r="BJ17">
        <v>2.99</v>
      </c>
      <c r="BK17">
        <v>4.07</v>
      </c>
      <c r="BL17">
        <v>1.76</v>
      </c>
      <c r="BM17">
        <v>0</v>
      </c>
      <c r="BN17">
        <v>0.49</v>
      </c>
      <c r="BO17">
        <v>15</v>
      </c>
      <c r="BP17">
        <v>0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74.72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110</v>
      </c>
      <c r="L18">
        <v>338</v>
      </c>
      <c r="M18">
        <v>87</v>
      </c>
      <c r="N18">
        <v>118.125</v>
      </c>
      <c r="O18">
        <v>123.66562500000001</v>
      </c>
      <c r="P18">
        <v>88.5</v>
      </c>
      <c r="Q18">
        <v>13.583299999999999</v>
      </c>
      <c r="R18">
        <v>26.617699999999999</v>
      </c>
      <c r="S18">
        <v>16.590499999999999</v>
      </c>
      <c r="T18">
        <v>0</v>
      </c>
      <c r="U18">
        <v>348.97500000000002</v>
      </c>
      <c r="V18">
        <v>16.373199</v>
      </c>
      <c r="W18">
        <v>31.1234</v>
      </c>
      <c r="X18">
        <v>127.26090000000001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38.981999999999999</v>
      </c>
      <c r="AH18">
        <v>152.94049999999999</v>
      </c>
      <c r="AI18">
        <v>31.824999999999999</v>
      </c>
      <c r="AJ18">
        <v>0</v>
      </c>
      <c r="AK18">
        <v>50.76</v>
      </c>
      <c r="AL18">
        <v>79.364599999999996</v>
      </c>
      <c r="AM18">
        <v>15.996</v>
      </c>
      <c r="AN18">
        <v>0.65042</v>
      </c>
      <c r="AO18">
        <v>25.283999999999999</v>
      </c>
      <c r="AP18">
        <v>11.529</v>
      </c>
      <c r="AQ18">
        <v>31.122</v>
      </c>
      <c r="AR18">
        <v>52.44</v>
      </c>
      <c r="AS18">
        <v>32.553840000000001</v>
      </c>
      <c r="AT18">
        <v>7.4999739999999999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74.72</v>
      </c>
      <c r="BA18">
        <f t="shared" si="1"/>
        <v>2297.9845419999992</v>
      </c>
      <c r="BB18">
        <v>15</v>
      </c>
      <c r="BD18">
        <v>22.5</v>
      </c>
      <c r="BE18">
        <v>7.17</v>
      </c>
      <c r="BF18">
        <v>1.48</v>
      </c>
      <c r="BG18">
        <v>3.2</v>
      </c>
      <c r="BH18">
        <v>5.59</v>
      </c>
      <c r="BI18">
        <v>4.5999999999999996</v>
      </c>
      <c r="BJ18">
        <v>2.99</v>
      </c>
      <c r="BK18">
        <v>4.07</v>
      </c>
      <c r="BL18">
        <v>1.76</v>
      </c>
      <c r="BM18">
        <v>0</v>
      </c>
      <c r="BN18">
        <v>0.49</v>
      </c>
      <c r="BO18">
        <v>15</v>
      </c>
      <c r="BP18">
        <v>0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74.72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110</v>
      </c>
      <c r="L19">
        <v>338</v>
      </c>
      <c r="M19">
        <v>87</v>
      </c>
      <c r="N19">
        <v>118.125</v>
      </c>
      <c r="O19">
        <v>123.66562500000001</v>
      </c>
      <c r="P19">
        <v>87</v>
      </c>
      <c r="Q19">
        <v>13.583299999999999</v>
      </c>
      <c r="R19">
        <v>26.617699999999999</v>
      </c>
      <c r="S19">
        <v>16.590499999999999</v>
      </c>
      <c r="T19">
        <v>0</v>
      </c>
      <c r="U19">
        <v>348.97500000000002</v>
      </c>
      <c r="V19">
        <v>16.373199</v>
      </c>
      <c r="W19">
        <v>31.1234</v>
      </c>
      <c r="X19">
        <v>127.26090000000001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38.981999999999999</v>
      </c>
      <c r="AH19">
        <v>152.94049999999999</v>
      </c>
      <c r="AI19">
        <v>31.824999999999999</v>
      </c>
      <c r="AJ19">
        <v>0</v>
      </c>
      <c r="AK19">
        <v>50.76</v>
      </c>
      <c r="AL19">
        <v>79.364599999999996</v>
      </c>
      <c r="AM19">
        <v>15.996</v>
      </c>
      <c r="AN19">
        <v>0.65042</v>
      </c>
      <c r="AO19">
        <v>25.283999999999999</v>
      </c>
      <c r="AP19">
        <v>11.529</v>
      </c>
      <c r="AQ19">
        <v>31.122</v>
      </c>
      <c r="AR19">
        <v>52.44</v>
      </c>
      <c r="AS19">
        <v>31.897383000000001</v>
      </c>
      <c r="AT19">
        <v>7.4999739999999999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74.72</v>
      </c>
      <c r="BA19">
        <f t="shared" si="1"/>
        <v>2295.8280849999992</v>
      </c>
      <c r="BB19">
        <v>16</v>
      </c>
      <c r="BD19">
        <v>22.5</v>
      </c>
      <c r="BE19">
        <v>7.17</v>
      </c>
      <c r="BF19">
        <v>1.48</v>
      </c>
      <c r="BG19">
        <v>3.2</v>
      </c>
      <c r="BH19">
        <v>5.59</v>
      </c>
      <c r="BI19">
        <v>4.5999999999999996</v>
      </c>
      <c r="BJ19">
        <v>2.99</v>
      </c>
      <c r="BK19">
        <v>4.07</v>
      </c>
      <c r="BL19">
        <v>1.76</v>
      </c>
      <c r="BM19">
        <v>0</v>
      </c>
      <c r="BN19">
        <v>0.49</v>
      </c>
      <c r="BO19">
        <v>15</v>
      </c>
      <c r="BP19">
        <v>0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74.72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110</v>
      </c>
      <c r="L20">
        <v>338</v>
      </c>
      <c r="M20">
        <v>87</v>
      </c>
      <c r="N20">
        <v>118.125</v>
      </c>
      <c r="O20">
        <v>123.66562500000001</v>
      </c>
      <c r="P20">
        <v>87</v>
      </c>
      <c r="Q20">
        <v>13.583299999999999</v>
      </c>
      <c r="R20">
        <v>26.617699999999999</v>
      </c>
      <c r="S20">
        <v>16.590499999999999</v>
      </c>
      <c r="T20">
        <v>0</v>
      </c>
      <c r="U20">
        <v>348.97500000000002</v>
      </c>
      <c r="V20">
        <v>16.373199</v>
      </c>
      <c r="W20">
        <v>31.1234</v>
      </c>
      <c r="X20">
        <v>127.26090000000001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38.981999999999999</v>
      </c>
      <c r="AH20">
        <v>152.94049999999999</v>
      </c>
      <c r="AI20">
        <v>31.824999999999999</v>
      </c>
      <c r="AJ20">
        <v>0</v>
      </c>
      <c r="AK20">
        <v>50.76</v>
      </c>
      <c r="AL20">
        <v>79.364599999999996</v>
      </c>
      <c r="AM20">
        <v>15.996</v>
      </c>
      <c r="AN20">
        <v>0.65042</v>
      </c>
      <c r="AO20">
        <v>25.283999999999999</v>
      </c>
      <c r="AP20">
        <v>11.529</v>
      </c>
      <c r="AQ20">
        <v>31.122</v>
      </c>
      <c r="AR20">
        <v>49.128</v>
      </c>
      <c r="AS20">
        <v>31.897383000000001</v>
      </c>
      <c r="AT20">
        <v>7.4999739999999999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74.72</v>
      </c>
      <c r="BA20">
        <f t="shared" si="1"/>
        <v>2292.5160849999993</v>
      </c>
      <c r="BB20">
        <v>17</v>
      </c>
      <c r="BD20">
        <v>22.5</v>
      </c>
      <c r="BE20">
        <v>7.17</v>
      </c>
      <c r="BF20">
        <v>1.48</v>
      </c>
      <c r="BG20">
        <v>3.2</v>
      </c>
      <c r="BH20">
        <v>5.59</v>
      </c>
      <c r="BI20">
        <v>4.5999999999999996</v>
      </c>
      <c r="BJ20">
        <v>2.99</v>
      </c>
      <c r="BK20">
        <v>4.07</v>
      </c>
      <c r="BL20">
        <v>1.76</v>
      </c>
      <c r="BM20">
        <v>0</v>
      </c>
      <c r="BN20">
        <v>0.49</v>
      </c>
      <c r="BO20">
        <v>15</v>
      </c>
      <c r="BP20">
        <v>0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74.72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</v>
      </c>
      <c r="L21">
        <v>338</v>
      </c>
      <c r="M21">
        <v>87</v>
      </c>
      <c r="N21">
        <v>118.125</v>
      </c>
      <c r="O21">
        <v>123.66562500000001</v>
      </c>
      <c r="P21">
        <v>86.25</v>
      </c>
      <c r="Q21">
        <v>13.583299999999999</v>
      </c>
      <c r="R21">
        <v>26.617699999999999</v>
      </c>
      <c r="S21">
        <v>16.590499999999999</v>
      </c>
      <c r="T21">
        <v>0</v>
      </c>
      <c r="U21">
        <v>348.97500000000002</v>
      </c>
      <c r="V21">
        <v>16.373199</v>
      </c>
      <c r="W21">
        <v>31.1234</v>
      </c>
      <c r="X21">
        <v>127.26090000000001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38.981999999999999</v>
      </c>
      <c r="AH21">
        <v>152.94049999999999</v>
      </c>
      <c r="AI21">
        <v>31.824999999999999</v>
      </c>
      <c r="AJ21">
        <v>0</v>
      </c>
      <c r="AK21">
        <v>50.76</v>
      </c>
      <c r="AL21">
        <v>79.364599999999996</v>
      </c>
      <c r="AM21">
        <v>15.996</v>
      </c>
      <c r="AN21">
        <v>0.65042</v>
      </c>
      <c r="AO21">
        <v>25.283999999999999</v>
      </c>
      <c r="AP21">
        <v>11.529</v>
      </c>
      <c r="AQ21">
        <v>31.122</v>
      </c>
      <c r="AR21">
        <v>49.128</v>
      </c>
      <c r="AS21">
        <v>31.897383000000001</v>
      </c>
      <c r="AT21">
        <v>7.4999739999999999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74.72</v>
      </c>
      <c r="BA21">
        <f t="shared" si="1"/>
        <v>2291.7660849999993</v>
      </c>
      <c r="BB21">
        <v>18</v>
      </c>
      <c r="BD21">
        <v>22.5</v>
      </c>
      <c r="BE21">
        <v>7.17</v>
      </c>
      <c r="BF21">
        <v>1.48</v>
      </c>
      <c r="BG21">
        <v>3.2</v>
      </c>
      <c r="BH21">
        <v>5.59</v>
      </c>
      <c r="BI21">
        <v>4.5999999999999996</v>
      </c>
      <c r="BJ21">
        <v>2.99</v>
      </c>
      <c r="BK21">
        <v>4.07</v>
      </c>
      <c r="BL21">
        <v>1.76</v>
      </c>
      <c r="BM21">
        <v>0</v>
      </c>
      <c r="BN21">
        <v>0.49</v>
      </c>
      <c r="BO21">
        <v>15</v>
      </c>
      <c r="BP21">
        <v>0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74.72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</v>
      </c>
      <c r="L22">
        <v>338</v>
      </c>
      <c r="M22">
        <v>87</v>
      </c>
      <c r="N22">
        <v>118.125</v>
      </c>
      <c r="O22">
        <v>123.66562500000001</v>
      </c>
      <c r="P22">
        <v>86.25</v>
      </c>
      <c r="Q22">
        <v>13.583299999999999</v>
      </c>
      <c r="R22">
        <v>26.617699999999999</v>
      </c>
      <c r="S22">
        <v>16.590499999999999</v>
      </c>
      <c r="T22">
        <v>0</v>
      </c>
      <c r="U22">
        <v>348.97500000000002</v>
      </c>
      <c r="V22">
        <v>16.095369999999999</v>
      </c>
      <c r="W22">
        <v>31.1234</v>
      </c>
      <c r="X22">
        <v>127.26090000000001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38.981999999999999</v>
      </c>
      <c r="AH22">
        <v>152.94049999999999</v>
      </c>
      <c r="AI22">
        <v>31.824999999999999</v>
      </c>
      <c r="AJ22">
        <v>0</v>
      </c>
      <c r="AK22">
        <v>50.76</v>
      </c>
      <c r="AL22">
        <v>79.364599999999996</v>
      </c>
      <c r="AM22">
        <v>15.996</v>
      </c>
      <c r="AN22">
        <v>0.65042</v>
      </c>
      <c r="AO22">
        <v>25.283999999999999</v>
      </c>
      <c r="AP22">
        <v>11.529</v>
      </c>
      <c r="AQ22">
        <v>31.122</v>
      </c>
      <c r="AR22">
        <v>49.128</v>
      </c>
      <c r="AS22">
        <v>31.897383000000001</v>
      </c>
      <c r="AT22">
        <v>7.4999739999999999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74.72</v>
      </c>
      <c r="BA22">
        <f t="shared" si="1"/>
        <v>2291.4882559999996</v>
      </c>
      <c r="BB22">
        <v>19</v>
      </c>
      <c r="BD22">
        <v>22.5</v>
      </c>
      <c r="BE22">
        <v>7.17</v>
      </c>
      <c r="BF22">
        <v>1.48</v>
      </c>
      <c r="BG22">
        <v>3.2</v>
      </c>
      <c r="BH22">
        <v>5.59</v>
      </c>
      <c r="BI22">
        <v>4.5999999999999996</v>
      </c>
      <c r="BJ22">
        <v>2.99</v>
      </c>
      <c r="BK22">
        <v>4.07</v>
      </c>
      <c r="BL22">
        <v>1.76</v>
      </c>
      <c r="BM22">
        <v>0</v>
      </c>
      <c r="BN22">
        <v>0.49</v>
      </c>
      <c r="BO22">
        <v>15</v>
      </c>
      <c r="BP22">
        <v>0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74.72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136.7919</v>
      </c>
      <c r="L23">
        <v>338</v>
      </c>
      <c r="M23">
        <v>87</v>
      </c>
      <c r="N23">
        <v>118.125</v>
      </c>
      <c r="O23">
        <v>123.66562500000001</v>
      </c>
      <c r="P23">
        <v>86.25</v>
      </c>
      <c r="Q23">
        <v>17.125599999999999</v>
      </c>
      <c r="R23">
        <v>32.384799999999998</v>
      </c>
      <c r="S23">
        <v>20.293600000000001</v>
      </c>
      <c r="T23">
        <v>0</v>
      </c>
      <c r="U23">
        <v>348.97500000000002</v>
      </c>
      <c r="V23">
        <v>16.373199</v>
      </c>
      <c r="W23">
        <v>31.1234</v>
      </c>
      <c r="X23">
        <v>127.26090000000001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38.981999999999999</v>
      </c>
      <c r="AH23">
        <v>152.94049999999999</v>
      </c>
      <c r="AI23">
        <v>19.094999999999999</v>
      </c>
      <c r="AJ23">
        <v>0</v>
      </c>
      <c r="AK23">
        <v>50.76</v>
      </c>
      <c r="AL23">
        <v>79.364599999999996</v>
      </c>
      <c r="AM23">
        <v>15.996</v>
      </c>
      <c r="AN23">
        <v>0.65042</v>
      </c>
      <c r="AO23">
        <v>25.283999999999999</v>
      </c>
      <c r="AP23">
        <v>11.529</v>
      </c>
      <c r="AQ23">
        <v>31.122</v>
      </c>
      <c r="AR23">
        <v>49.128</v>
      </c>
      <c r="AS23">
        <v>31.897383000000001</v>
      </c>
      <c r="AT23">
        <v>7.4999739999999999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74.680000000000007</v>
      </c>
      <c r="BA23">
        <f t="shared" si="1"/>
        <v>2318.8004849999993</v>
      </c>
      <c r="BB23">
        <v>20</v>
      </c>
      <c r="BD23">
        <v>22.5</v>
      </c>
      <c r="BE23">
        <v>7.17</v>
      </c>
      <c r="BF23">
        <v>1.44</v>
      </c>
      <c r="BG23">
        <v>3.2</v>
      </c>
      <c r="BH23">
        <v>5.59</v>
      </c>
      <c r="BI23">
        <v>4.5999999999999996</v>
      </c>
      <c r="BJ23">
        <v>2.99</v>
      </c>
      <c r="BK23">
        <v>4.07</v>
      </c>
      <c r="BL23">
        <v>1.76</v>
      </c>
      <c r="BM23">
        <v>0</v>
      </c>
      <c r="BN23">
        <v>0.49</v>
      </c>
      <c r="BO23">
        <v>15</v>
      </c>
      <c r="BP23">
        <v>0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74.680000000000007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136.7919</v>
      </c>
      <c r="L24">
        <v>338</v>
      </c>
      <c r="M24">
        <v>87</v>
      </c>
      <c r="N24">
        <v>118.125</v>
      </c>
      <c r="O24">
        <v>123.66562500000001</v>
      </c>
      <c r="P24">
        <v>86.25</v>
      </c>
      <c r="Q24">
        <v>17.125599999999999</v>
      </c>
      <c r="R24">
        <v>32.384799999999998</v>
      </c>
      <c r="S24">
        <v>20.293600000000001</v>
      </c>
      <c r="T24">
        <v>0</v>
      </c>
      <c r="U24">
        <v>348.97500000000002</v>
      </c>
      <c r="V24">
        <v>16.373199</v>
      </c>
      <c r="W24">
        <v>31.1234</v>
      </c>
      <c r="X24">
        <v>127.26090000000001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38.981999999999999</v>
      </c>
      <c r="AH24">
        <v>152.94049999999999</v>
      </c>
      <c r="AI24">
        <v>19.094999999999999</v>
      </c>
      <c r="AJ24">
        <v>0</v>
      </c>
      <c r="AK24">
        <v>50.76</v>
      </c>
      <c r="AL24">
        <v>79.364599999999996</v>
      </c>
      <c r="AM24">
        <v>15.996</v>
      </c>
      <c r="AN24">
        <v>0.65042</v>
      </c>
      <c r="AO24">
        <v>25.283999999999999</v>
      </c>
      <c r="AP24">
        <v>11.529</v>
      </c>
      <c r="AQ24">
        <v>31.122</v>
      </c>
      <c r="AR24">
        <v>49.128</v>
      </c>
      <c r="AS24">
        <v>31.897383000000001</v>
      </c>
      <c r="AT24">
        <v>7.4999739999999999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74.680000000000007</v>
      </c>
      <c r="BA24">
        <f t="shared" si="1"/>
        <v>2318.8004849999993</v>
      </c>
      <c r="BB24">
        <v>21</v>
      </c>
      <c r="BD24">
        <v>22.5</v>
      </c>
      <c r="BE24">
        <v>7.17</v>
      </c>
      <c r="BF24">
        <v>1.44</v>
      </c>
      <c r="BG24">
        <v>3.2</v>
      </c>
      <c r="BH24">
        <v>5.59</v>
      </c>
      <c r="BI24">
        <v>4.5999999999999996</v>
      </c>
      <c r="BJ24">
        <v>2.99</v>
      </c>
      <c r="BK24">
        <v>4.07</v>
      </c>
      <c r="BL24">
        <v>1.76</v>
      </c>
      <c r="BM24">
        <v>0</v>
      </c>
      <c r="BN24">
        <v>0.49</v>
      </c>
      <c r="BO24">
        <v>15</v>
      </c>
      <c r="BP24">
        <v>0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74.680000000000007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136.7919</v>
      </c>
      <c r="L25">
        <v>338</v>
      </c>
      <c r="M25">
        <v>87</v>
      </c>
      <c r="N25">
        <v>118.125</v>
      </c>
      <c r="O25">
        <v>123.66562500000001</v>
      </c>
      <c r="P25">
        <v>84.75</v>
      </c>
      <c r="Q25">
        <v>17.125599999999999</v>
      </c>
      <c r="R25">
        <v>32.384799999999998</v>
      </c>
      <c r="S25">
        <v>20.293600000000001</v>
      </c>
      <c r="T25">
        <v>0</v>
      </c>
      <c r="U25">
        <v>348.97500000000002</v>
      </c>
      <c r="V25">
        <v>16.373199</v>
      </c>
      <c r="W25">
        <v>31.1234</v>
      </c>
      <c r="X25">
        <v>127.26090000000001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38.981999999999999</v>
      </c>
      <c r="AH25">
        <v>152.94049999999999</v>
      </c>
      <c r="AI25">
        <v>11.457000000000001</v>
      </c>
      <c r="AJ25">
        <v>0</v>
      </c>
      <c r="AK25">
        <v>50.76</v>
      </c>
      <c r="AL25">
        <v>79.364599999999996</v>
      </c>
      <c r="AM25">
        <v>15.996</v>
      </c>
      <c r="AN25">
        <v>0.65042</v>
      </c>
      <c r="AO25">
        <v>25.283999999999999</v>
      </c>
      <c r="AP25">
        <v>11.529</v>
      </c>
      <c r="AQ25">
        <v>31.122</v>
      </c>
      <c r="AR25">
        <v>49.128</v>
      </c>
      <c r="AS25">
        <v>31.897383000000001</v>
      </c>
      <c r="AT25">
        <v>7.4999739999999999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74.72</v>
      </c>
      <c r="BA25">
        <f t="shared" si="1"/>
        <v>2309.7024849999993</v>
      </c>
      <c r="BB25">
        <v>22</v>
      </c>
      <c r="BD25">
        <v>22.5</v>
      </c>
      <c r="BE25">
        <v>7.17</v>
      </c>
      <c r="BF25">
        <v>1.48</v>
      </c>
      <c r="BG25">
        <v>3.2</v>
      </c>
      <c r="BH25">
        <v>5.59</v>
      </c>
      <c r="BI25">
        <v>4.5999999999999996</v>
      </c>
      <c r="BJ25">
        <v>2.99</v>
      </c>
      <c r="BK25">
        <v>4.07</v>
      </c>
      <c r="BL25">
        <v>1.76</v>
      </c>
      <c r="BM25">
        <v>0</v>
      </c>
      <c r="BN25">
        <v>0.49</v>
      </c>
      <c r="BO25">
        <v>15</v>
      </c>
      <c r="BP25">
        <v>0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74.72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136.7919</v>
      </c>
      <c r="L26">
        <v>384.24970000000002</v>
      </c>
      <c r="M26">
        <v>87</v>
      </c>
      <c r="N26">
        <v>118.125</v>
      </c>
      <c r="O26">
        <v>123.66562500000001</v>
      </c>
      <c r="P26">
        <v>84.75</v>
      </c>
      <c r="Q26">
        <v>17.125599999999999</v>
      </c>
      <c r="R26">
        <v>32.384799999999998</v>
      </c>
      <c r="S26">
        <v>20.293600000000001</v>
      </c>
      <c r="T26">
        <v>0</v>
      </c>
      <c r="U26">
        <v>348.97500000000002</v>
      </c>
      <c r="V26">
        <v>16.373199</v>
      </c>
      <c r="W26">
        <v>34.799309999999998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38.981999999999999</v>
      </c>
      <c r="AH26">
        <v>152.94049999999999</v>
      </c>
      <c r="AI26">
        <v>31.824999999999999</v>
      </c>
      <c r="AJ26">
        <v>0</v>
      </c>
      <c r="AK26">
        <v>50.76</v>
      </c>
      <c r="AL26">
        <v>79.364599999999996</v>
      </c>
      <c r="AM26">
        <v>15.996</v>
      </c>
      <c r="AN26">
        <v>0.65042</v>
      </c>
      <c r="AO26">
        <v>25.283999999999999</v>
      </c>
      <c r="AP26">
        <v>11.529</v>
      </c>
      <c r="AQ26">
        <v>31.122</v>
      </c>
      <c r="AR26">
        <v>49.128</v>
      </c>
      <c r="AS26">
        <v>31.897383000000001</v>
      </c>
      <c r="AT26">
        <v>7.4999739999999999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74.830000000000013</v>
      </c>
      <c r="BA26">
        <f t="shared" si="1"/>
        <v>2400.3608199999999</v>
      </c>
      <c r="BB26">
        <v>23</v>
      </c>
      <c r="BD26">
        <v>22.5</v>
      </c>
      <c r="BE26">
        <v>7.17</v>
      </c>
      <c r="BF26">
        <v>1.48</v>
      </c>
      <c r="BG26">
        <v>3.2</v>
      </c>
      <c r="BH26">
        <v>5.59</v>
      </c>
      <c r="BI26">
        <v>4.5999999999999996</v>
      </c>
      <c r="BJ26">
        <v>2.99</v>
      </c>
      <c r="BK26">
        <v>4.1399999999999997</v>
      </c>
      <c r="BL26">
        <v>1.8</v>
      </c>
      <c r="BM26">
        <v>0</v>
      </c>
      <c r="BN26">
        <v>0.49</v>
      </c>
      <c r="BO26">
        <v>15</v>
      </c>
      <c r="BP26">
        <v>0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74.830000000000013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136.7919</v>
      </c>
      <c r="L27">
        <v>384.24970000000002</v>
      </c>
      <c r="M27">
        <v>87</v>
      </c>
      <c r="N27">
        <v>118.125</v>
      </c>
      <c r="O27">
        <v>123.66562500000001</v>
      </c>
      <c r="P27">
        <v>84.75</v>
      </c>
      <c r="Q27">
        <v>17.125599999999999</v>
      </c>
      <c r="R27">
        <v>32.384799999999998</v>
      </c>
      <c r="S27">
        <v>20.293600000000001</v>
      </c>
      <c r="T27">
        <v>0</v>
      </c>
      <c r="U27">
        <v>348.97500000000002</v>
      </c>
      <c r="V27">
        <v>16.373199</v>
      </c>
      <c r="W27">
        <v>34.799309999999998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38.981999999999999</v>
      </c>
      <c r="AH27">
        <v>152.94049999999999</v>
      </c>
      <c r="AI27">
        <v>57.284999999999997</v>
      </c>
      <c r="AJ27">
        <v>0</v>
      </c>
      <c r="AK27">
        <v>50.76</v>
      </c>
      <c r="AL27">
        <v>79.364599999999996</v>
      </c>
      <c r="AM27">
        <v>15.996</v>
      </c>
      <c r="AN27">
        <v>0.65042</v>
      </c>
      <c r="AO27">
        <v>25.283999999999999</v>
      </c>
      <c r="AP27">
        <v>11.529</v>
      </c>
      <c r="AQ27">
        <v>35.658000000000001</v>
      </c>
      <c r="AR27">
        <v>49.128</v>
      </c>
      <c r="AS27">
        <v>32.553840000000001</v>
      </c>
      <c r="AT27">
        <v>7.4999739999999999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75.080000000000013</v>
      </c>
      <c r="BA27">
        <f t="shared" si="1"/>
        <v>2431.263277</v>
      </c>
      <c r="BB27">
        <v>24</v>
      </c>
      <c r="BD27">
        <v>22.5</v>
      </c>
      <c r="BE27">
        <v>7.34</v>
      </c>
      <c r="BF27">
        <v>1.42</v>
      </c>
      <c r="BG27">
        <v>3.29</v>
      </c>
      <c r="BH27">
        <v>5.59</v>
      </c>
      <c r="BI27">
        <v>4.5999999999999996</v>
      </c>
      <c r="BJ27">
        <v>2.99</v>
      </c>
      <c r="BK27">
        <v>4</v>
      </c>
      <c r="BL27">
        <v>1.88</v>
      </c>
      <c r="BM27">
        <v>0</v>
      </c>
      <c r="BN27">
        <v>0.51</v>
      </c>
      <c r="BO27">
        <v>15</v>
      </c>
      <c r="BP27">
        <v>0</v>
      </c>
      <c r="BQ27">
        <v>4.43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75.080000000000013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136.7919</v>
      </c>
      <c r="L28">
        <v>384.24970000000002</v>
      </c>
      <c r="M28">
        <v>87</v>
      </c>
      <c r="N28">
        <v>118.125</v>
      </c>
      <c r="O28">
        <v>123.66562500000001</v>
      </c>
      <c r="P28">
        <v>84.75</v>
      </c>
      <c r="Q28">
        <v>21.82</v>
      </c>
      <c r="R28">
        <v>42.390099999999997</v>
      </c>
      <c r="S28">
        <v>26.3901</v>
      </c>
      <c r="T28">
        <v>0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0.65042</v>
      </c>
      <c r="AO28">
        <v>25.283999999999999</v>
      </c>
      <c r="AP28">
        <v>11.529</v>
      </c>
      <c r="AQ28">
        <v>46.683</v>
      </c>
      <c r="AR28">
        <v>49.128</v>
      </c>
      <c r="AS28">
        <v>32.553840000000001</v>
      </c>
      <c r="AT28">
        <v>7.4999739999999999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75.080000000000013</v>
      </c>
      <c r="BA28">
        <f t="shared" si="1"/>
        <v>2476.3541279999999</v>
      </c>
      <c r="BB28">
        <v>25</v>
      </c>
      <c r="BD28">
        <v>22.5</v>
      </c>
      <c r="BE28">
        <v>7.34</v>
      </c>
      <c r="BF28">
        <v>1.42</v>
      </c>
      <c r="BG28">
        <v>3.29</v>
      </c>
      <c r="BH28">
        <v>5.59</v>
      </c>
      <c r="BI28">
        <v>4.5999999999999996</v>
      </c>
      <c r="BJ28">
        <v>2.99</v>
      </c>
      <c r="BK28">
        <v>4</v>
      </c>
      <c r="BL28">
        <v>1.88</v>
      </c>
      <c r="BM28">
        <v>0</v>
      </c>
      <c r="BN28">
        <v>0.51</v>
      </c>
      <c r="BO28">
        <v>15</v>
      </c>
      <c r="BP28">
        <v>0</v>
      </c>
      <c r="BQ28">
        <v>4.43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75.080000000000013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136.7919</v>
      </c>
      <c r="L29">
        <v>384.24970000000002</v>
      </c>
      <c r="M29">
        <v>87</v>
      </c>
      <c r="N29">
        <v>118.125</v>
      </c>
      <c r="O29">
        <v>123.66562500000001</v>
      </c>
      <c r="P29">
        <v>85.5</v>
      </c>
      <c r="Q29">
        <v>21.82</v>
      </c>
      <c r="R29">
        <v>42.390099999999997</v>
      </c>
      <c r="S29">
        <v>26.3901</v>
      </c>
      <c r="T29">
        <v>0</v>
      </c>
      <c r="U29">
        <v>348.97500000000002</v>
      </c>
      <c r="V29">
        <v>17.065719000000001</v>
      </c>
      <c r="W29">
        <v>34.799309999999998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0.65042</v>
      </c>
      <c r="AO29">
        <v>25.283999999999999</v>
      </c>
      <c r="AP29">
        <v>11.529</v>
      </c>
      <c r="AQ29">
        <v>46.683</v>
      </c>
      <c r="AR29">
        <v>49.128</v>
      </c>
      <c r="AS29">
        <v>32.553840000000001</v>
      </c>
      <c r="AT29">
        <v>7.4999739999999999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74.640000000000015</v>
      </c>
      <c r="BA29">
        <f t="shared" si="1"/>
        <v>2477.2973970000003</v>
      </c>
      <c r="BB29">
        <v>26</v>
      </c>
      <c r="BD29">
        <v>22.5</v>
      </c>
      <c r="BE29">
        <v>7.34</v>
      </c>
      <c r="BF29">
        <v>0.98</v>
      </c>
      <c r="BG29">
        <v>3.29</v>
      </c>
      <c r="BH29">
        <v>5.59</v>
      </c>
      <c r="BI29">
        <v>4.5999999999999996</v>
      </c>
      <c r="BJ29">
        <v>2.99</v>
      </c>
      <c r="BK29">
        <v>4</v>
      </c>
      <c r="BL29">
        <v>1.88</v>
      </c>
      <c r="BM29">
        <v>0</v>
      </c>
      <c r="BN29">
        <v>0.51</v>
      </c>
      <c r="BO29">
        <v>15</v>
      </c>
      <c r="BP29">
        <v>0</v>
      </c>
      <c r="BQ29">
        <v>4.43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74.640000000000015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136.7919</v>
      </c>
      <c r="L30">
        <v>384.24970000000002</v>
      </c>
      <c r="M30">
        <v>87</v>
      </c>
      <c r="N30">
        <v>118.125</v>
      </c>
      <c r="O30">
        <v>123.66562500000001</v>
      </c>
      <c r="P30">
        <v>85.5</v>
      </c>
      <c r="Q30">
        <v>21.82</v>
      </c>
      <c r="R30">
        <v>42.390099999999997</v>
      </c>
      <c r="S30">
        <v>26.3901</v>
      </c>
      <c r="T30">
        <v>0</v>
      </c>
      <c r="U30">
        <v>348.97500000000002</v>
      </c>
      <c r="V30">
        <v>17.065719000000001</v>
      </c>
      <c r="W30">
        <v>34.799309999999998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0.65042</v>
      </c>
      <c r="AO30">
        <v>25.283999999999999</v>
      </c>
      <c r="AP30">
        <v>11.529</v>
      </c>
      <c r="AQ30">
        <v>46.683</v>
      </c>
      <c r="AR30">
        <v>49.128</v>
      </c>
      <c r="AS30">
        <v>32.553840000000001</v>
      </c>
      <c r="AT30">
        <v>7.4999739999999999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74.640000000000015</v>
      </c>
      <c r="BA30">
        <f t="shared" si="1"/>
        <v>2477.2973970000003</v>
      </c>
      <c r="BB30">
        <v>27</v>
      </c>
      <c r="BD30">
        <v>22.5</v>
      </c>
      <c r="BE30">
        <v>7.34</v>
      </c>
      <c r="BF30">
        <v>0.98</v>
      </c>
      <c r="BG30">
        <v>3.29</v>
      </c>
      <c r="BH30">
        <v>5.59</v>
      </c>
      <c r="BI30">
        <v>4.5999999999999996</v>
      </c>
      <c r="BJ30">
        <v>2.99</v>
      </c>
      <c r="BK30">
        <v>4</v>
      </c>
      <c r="BL30">
        <v>1.88</v>
      </c>
      <c r="BM30">
        <v>0</v>
      </c>
      <c r="BN30">
        <v>0.51</v>
      </c>
      <c r="BO30">
        <v>15</v>
      </c>
      <c r="BP30">
        <v>0</v>
      </c>
      <c r="BQ30">
        <v>4.43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74.640000000000015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136.7919</v>
      </c>
      <c r="L31">
        <v>384.24970000000002</v>
      </c>
      <c r="M31">
        <v>87</v>
      </c>
      <c r="N31">
        <v>118.125</v>
      </c>
      <c r="O31">
        <v>123.66562500000001</v>
      </c>
      <c r="P31">
        <v>85.5</v>
      </c>
      <c r="Q31">
        <v>17.125599999999999</v>
      </c>
      <c r="R31">
        <v>32.384799999999998</v>
      </c>
      <c r="S31">
        <v>20.293600000000001</v>
      </c>
      <c r="T31">
        <v>0</v>
      </c>
      <c r="U31">
        <v>348.97500000000002</v>
      </c>
      <c r="V31">
        <v>16.373199</v>
      </c>
      <c r="W31">
        <v>31.1234</v>
      </c>
      <c r="X31">
        <v>127.26090000000001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0.65042</v>
      </c>
      <c r="AO31">
        <v>29.4</v>
      </c>
      <c r="AP31">
        <v>11.529</v>
      </c>
      <c r="AQ31">
        <v>46.683</v>
      </c>
      <c r="AR31">
        <v>49.128</v>
      </c>
      <c r="AS31">
        <v>31.897383000000001</v>
      </c>
      <c r="AT31">
        <v>7.4999739999999999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74.56</v>
      </c>
      <c r="BA31">
        <f t="shared" si="1"/>
        <v>2435.2575850000003</v>
      </c>
      <c r="BB31">
        <v>28</v>
      </c>
      <c r="BD31">
        <v>22.5</v>
      </c>
      <c r="BE31">
        <v>7.34</v>
      </c>
      <c r="BF31">
        <v>0.98</v>
      </c>
      <c r="BG31">
        <v>3.29</v>
      </c>
      <c r="BH31">
        <v>5.59</v>
      </c>
      <c r="BI31">
        <v>4.5999999999999996</v>
      </c>
      <c r="BJ31">
        <v>2.99</v>
      </c>
      <c r="BK31">
        <v>3.95</v>
      </c>
      <c r="BL31">
        <v>1.85</v>
      </c>
      <c r="BM31">
        <v>0</v>
      </c>
      <c r="BN31">
        <v>0.51</v>
      </c>
      <c r="BO31">
        <v>15</v>
      </c>
      <c r="BP31">
        <v>0</v>
      </c>
      <c r="BQ31">
        <v>4.43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74.56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136.7919</v>
      </c>
      <c r="L32">
        <v>348.14837499999999</v>
      </c>
      <c r="M32">
        <v>87</v>
      </c>
      <c r="N32">
        <v>118.125</v>
      </c>
      <c r="O32">
        <v>123.66562500000001</v>
      </c>
      <c r="P32">
        <v>85.5</v>
      </c>
      <c r="Q32">
        <v>10.548042000000001</v>
      </c>
      <c r="R32">
        <v>19.661707</v>
      </c>
      <c r="S32">
        <v>12.622287999999999</v>
      </c>
      <c r="T32">
        <v>0</v>
      </c>
      <c r="U32">
        <v>348.97500000000002</v>
      </c>
      <c r="V32">
        <v>16.373199</v>
      </c>
      <c r="W32">
        <v>31.1234</v>
      </c>
      <c r="X32">
        <v>127.26090000000001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0.65042</v>
      </c>
      <c r="AO32">
        <v>29.4</v>
      </c>
      <c r="AP32">
        <v>11.529</v>
      </c>
      <c r="AQ32">
        <v>46.683</v>
      </c>
      <c r="AR32">
        <v>49.128</v>
      </c>
      <c r="AS32">
        <v>31.897383000000001</v>
      </c>
      <c r="AT32">
        <v>7.4999739999999999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74.56</v>
      </c>
      <c r="BA32">
        <f t="shared" si="1"/>
        <v>2372.1842969999998</v>
      </c>
      <c r="BB32">
        <v>29</v>
      </c>
      <c r="BD32">
        <v>22.5</v>
      </c>
      <c r="BE32">
        <v>7.34</v>
      </c>
      <c r="BF32">
        <v>0.98</v>
      </c>
      <c r="BG32">
        <v>3.29</v>
      </c>
      <c r="BH32">
        <v>5.59</v>
      </c>
      <c r="BI32">
        <v>4.5999999999999996</v>
      </c>
      <c r="BJ32">
        <v>2.99</v>
      </c>
      <c r="BK32">
        <v>3.95</v>
      </c>
      <c r="BL32">
        <v>1.85</v>
      </c>
      <c r="BM32">
        <v>0</v>
      </c>
      <c r="BN32">
        <v>0.51</v>
      </c>
      <c r="BO32">
        <v>15</v>
      </c>
      <c r="BP32">
        <v>0</v>
      </c>
      <c r="BQ32">
        <v>4.43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74.56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136.7919</v>
      </c>
      <c r="L33">
        <v>356.92855200000002</v>
      </c>
      <c r="M33">
        <v>87</v>
      </c>
      <c r="N33">
        <v>118.125</v>
      </c>
      <c r="O33">
        <v>123.66562500000001</v>
      </c>
      <c r="P33">
        <v>85.5</v>
      </c>
      <c r="Q33">
        <v>10.797383999999999</v>
      </c>
      <c r="R33">
        <v>20.919468999999999</v>
      </c>
      <c r="S33">
        <v>13.252567000000001</v>
      </c>
      <c r="T33">
        <v>0</v>
      </c>
      <c r="U33">
        <v>348.97500000000002</v>
      </c>
      <c r="V33">
        <v>16.373199</v>
      </c>
      <c r="W33">
        <v>31.1234</v>
      </c>
      <c r="X33">
        <v>127.26090000000001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0.65042</v>
      </c>
      <c r="AO33">
        <v>29.4</v>
      </c>
      <c r="AP33">
        <v>11.529</v>
      </c>
      <c r="AQ33">
        <v>46.683</v>
      </c>
      <c r="AR33">
        <v>49.128</v>
      </c>
      <c r="AS33">
        <v>31.897383000000001</v>
      </c>
      <c r="AT33">
        <v>7.4999739999999999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74.56</v>
      </c>
      <c r="BA33">
        <f t="shared" si="1"/>
        <v>2383.1018569999997</v>
      </c>
      <c r="BB33">
        <v>30</v>
      </c>
      <c r="BD33">
        <v>22.5</v>
      </c>
      <c r="BE33">
        <v>7.34</v>
      </c>
      <c r="BF33">
        <v>0.98</v>
      </c>
      <c r="BG33">
        <v>3.29</v>
      </c>
      <c r="BH33">
        <v>5.59</v>
      </c>
      <c r="BI33">
        <v>4.5999999999999996</v>
      </c>
      <c r="BJ33">
        <v>2.99</v>
      </c>
      <c r="BK33">
        <v>3.95</v>
      </c>
      <c r="BL33">
        <v>1.85</v>
      </c>
      <c r="BM33">
        <v>0</v>
      </c>
      <c r="BN33">
        <v>0.51</v>
      </c>
      <c r="BO33">
        <v>15</v>
      </c>
      <c r="BP33">
        <v>0</v>
      </c>
      <c r="BQ33">
        <v>4.43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74.56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118.01594799999999</v>
      </c>
      <c r="L34">
        <v>356.92855200000002</v>
      </c>
      <c r="M34">
        <v>87</v>
      </c>
      <c r="N34">
        <v>118.125</v>
      </c>
      <c r="O34">
        <v>123.66562500000001</v>
      </c>
      <c r="P34">
        <v>85.5</v>
      </c>
      <c r="Q34">
        <v>10.797383999999999</v>
      </c>
      <c r="R34">
        <v>20.919468999999999</v>
      </c>
      <c r="S34">
        <v>13.252567000000001</v>
      </c>
      <c r="T34">
        <v>0</v>
      </c>
      <c r="U34">
        <v>348.97500000000002</v>
      </c>
      <c r="V34">
        <v>7.2653999999999996</v>
      </c>
      <c r="W34">
        <v>31.1234</v>
      </c>
      <c r="X34">
        <v>127.26090000000001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38.981999999999999</v>
      </c>
      <c r="AH34">
        <v>152.94049999999999</v>
      </c>
      <c r="AI34">
        <v>45.828000000000003</v>
      </c>
      <c r="AJ34">
        <v>0</v>
      </c>
      <c r="AK34">
        <v>50.76</v>
      </c>
      <c r="AL34">
        <v>83.664000000000001</v>
      </c>
      <c r="AM34">
        <v>15.996</v>
      </c>
      <c r="AN34">
        <v>0.65042</v>
      </c>
      <c r="AO34">
        <v>29.4</v>
      </c>
      <c r="AP34">
        <v>11.529</v>
      </c>
      <c r="AQ34">
        <v>46.683</v>
      </c>
      <c r="AR34">
        <v>49.128</v>
      </c>
      <c r="AS34">
        <v>31.897383000000001</v>
      </c>
      <c r="AT34">
        <v>7.4999739999999999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74.56</v>
      </c>
      <c r="BA34">
        <f t="shared" si="1"/>
        <v>2334.8501059999999</v>
      </c>
      <c r="BB34">
        <v>31</v>
      </c>
      <c r="BD34">
        <v>22.5</v>
      </c>
      <c r="BE34">
        <v>7.34</v>
      </c>
      <c r="BF34">
        <v>0.98</v>
      </c>
      <c r="BG34">
        <v>3.29</v>
      </c>
      <c r="BH34">
        <v>5.59</v>
      </c>
      <c r="BI34">
        <v>4.5999999999999996</v>
      </c>
      <c r="BJ34">
        <v>2.99</v>
      </c>
      <c r="BK34">
        <v>3.95</v>
      </c>
      <c r="BL34">
        <v>1.85</v>
      </c>
      <c r="BM34">
        <v>0</v>
      </c>
      <c r="BN34">
        <v>0.51</v>
      </c>
      <c r="BO34">
        <v>15</v>
      </c>
      <c r="BP34">
        <v>0</v>
      </c>
      <c r="BQ34">
        <v>4.43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74.56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118.02091799999999</v>
      </c>
      <c r="L35">
        <v>356.92855200000002</v>
      </c>
      <c r="M35">
        <v>87</v>
      </c>
      <c r="N35">
        <v>118.125</v>
      </c>
      <c r="O35">
        <v>123.66562500000001</v>
      </c>
      <c r="P35">
        <v>86.25</v>
      </c>
      <c r="Q35">
        <v>10.797383999999999</v>
      </c>
      <c r="R35">
        <v>19.615587000000001</v>
      </c>
      <c r="S35">
        <v>13.252567000000001</v>
      </c>
      <c r="T35">
        <v>0</v>
      </c>
      <c r="U35">
        <v>348.97500000000002</v>
      </c>
      <c r="V35">
        <v>7.2653999999999996</v>
      </c>
      <c r="W35">
        <v>20.839200000000002</v>
      </c>
      <c r="X35">
        <v>77.470100000000002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38.981999999999999</v>
      </c>
      <c r="AH35">
        <v>152.94049999999999</v>
      </c>
      <c r="AI35">
        <v>45.828000000000003</v>
      </c>
      <c r="AJ35">
        <v>0</v>
      </c>
      <c r="AK35">
        <v>50.76</v>
      </c>
      <c r="AL35">
        <v>79.364599999999996</v>
      </c>
      <c r="AM35">
        <v>15.996</v>
      </c>
      <c r="AN35">
        <v>0.65042</v>
      </c>
      <c r="AO35">
        <v>29.4</v>
      </c>
      <c r="AP35">
        <v>5.7645</v>
      </c>
      <c r="AQ35">
        <v>46.683</v>
      </c>
      <c r="AR35">
        <v>49.128</v>
      </c>
      <c r="AS35">
        <v>31.897383000000001</v>
      </c>
      <c r="AT35">
        <v>7.4999739999999999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74.56</v>
      </c>
      <c r="BA35">
        <f t="shared" si="1"/>
        <v>2264.1622939999997</v>
      </c>
      <c r="BB35">
        <v>32</v>
      </c>
      <c r="BD35">
        <v>22.5</v>
      </c>
      <c r="BE35">
        <v>7.34</v>
      </c>
      <c r="BF35">
        <v>0.98</v>
      </c>
      <c r="BG35">
        <v>3.29</v>
      </c>
      <c r="BH35">
        <v>5.59</v>
      </c>
      <c r="BI35">
        <v>4.5999999999999996</v>
      </c>
      <c r="BJ35">
        <v>2.99</v>
      </c>
      <c r="BK35">
        <v>3.95</v>
      </c>
      <c r="BL35">
        <v>1.85</v>
      </c>
      <c r="BM35">
        <v>0</v>
      </c>
      <c r="BN35">
        <v>0.51</v>
      </c>
      <c r="BO35">
        <v>15</v>
      </c>
      <c r="BP35">
        <v>0</v>
      </c>
      <c r="BQ35">
        <v>4.43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74.56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118.01594799999999</v>
      </c>
      <c r="L36">
        <v>356.92855200000002</v>
      </c>
      <c r="M36">
        <v>87</v>
      </c>
      <c r="N36">
        <v>118.125</v>
      </c>
      <c r="O36">
        <v>123.66562500000001</v>
      </c>
      <c r="P36">
        <v>86.25</v>
      </c>
      <c r="Q36">
        <v>9.8891449999999992</v>
      </c>
      <c r="R36">
        <v>19.615587000000001</v>
      </c>
      <c r="S36">
        <v>12.543718999999999</v>
      </c>
      <c r="T36">
        <v>0</v>
      </c>
      <c r="U36">
        <v>348.97500000000002</v>
      </c>
      <c r="V36">
        <v>7.2653999999999996</v>
      </c>
      <c r="W36">
        <v>20.839200000000002</v>
      </c>
      <c r="X36">
        <v>77.470100000000002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38.981999999999999</v>
      </c>
      <c r="AH36">
        <v>152.94049999999999</v>
      </c>
      <c r="AI36">
        <v>45.828000000000003</v>
      </c>
      <c r="AJ36">
        <v>0</v>
      </c>
      <c r="AK36">
        <v>50.76</v>
      </c>
      <c r="AL36">
        <v>79.364599999999996</v>
      </c>
      <c r="AM36">
        <v>15.996</v>
      </c>
      <c r="AN36">
        <v>0.65042</v>
      </c>
      <c r="AO36">
        <v>29.4</v>
      </c>
      <c r="AP36">
        <v>5.7645</v>
      </c>
      <c r="AQ36">
        <v>46.683</v>
      </c>
      <c r="AR36">
        <v>49.128</v>
      </c>
      <c r="AS36">
        <v>31.897383000000001</v>
      </c>
      <c r="AT36">
        <v>7.4999739999999999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74.56</v>
      </c>
      <c r="BA36">
        <f t="shared" si="1"/>
        <v>2262.5402370000002</v>
      </c>
      <c r="BB36">
        <v>33</v>
      </c>
      <c r="BD36">
        <v>22.5</v>
      </c>
      <c r="BE36">
        <v>7.34</v>
      </c>
      <c r="BF36">
        <v>0.98</v>
      </c>
      <c r="BG36">
        <v>3.29</v>
      </c>
      <c r="BH36">
        <v>5.59</v>
      </c>
      <c r="BI36">
        <v>4.5999999999999996</v>
      </c>
      <c r="BJ36">
        <v>2.99</v>
      </c>
      <c r="BK36">
        <v>3.95</v>
      </c>
      <c r="BL36">
        <v>1.85</v>
      </c>
      <c r="BM36">
        <v>0</v>
      </c>
      <c r="BN36">
        <v>0.51</v>
      </c>
      <c r="BO36">
        <v>15</v>
      </c>
      <c r="BP36">
        <v>0</v>
      </c>
      <c r="BQ36">
        <v>4.43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74.56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118.189607</v>
      </c>
      <c r="L37">
        <v>358.37899299999998</v>
      </c>
      <c r="M37">
        <v>87</v>
      </c>
      <c r="N37">
        <v>118.125</v>
      </c>
      <c r="O37">
        <v>123.66562500000001</v>
      </c>
      <c r="P37">
        <v>86.25</v>
      </c>
      <c r="Q37">
        <v>9.9182480000000002</v>
      </c>
      <c r="R37">
        <v>22.354364</v>
      </c>
      <c r="S37">
        <v>13.563503000000001</v>
      </c>
      <c r="T37">
        <v>0</v>
      </c>
      <c r="U37">
        <v>348.97500000000002</v>
      </c>
      <c r="V37">
        <v>2</v>
      </c>
      <c r="W37">
        <v>20.839200000000002</v>
      </c>
      <c r="X37">
        <v>77.470100000000002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38.981999999999999</v>
      </c>
      <c r="AH37">
        <v>152.94049999999999</v>
      </c>
      <c r="AI37">
        <v>45.828000000000003</v>
      </c>
      <c r="AJ37">
        <v>0</v>
      </c>
      <c r="AK37">
        <v>50.76</v>
      </c>
      <c r="AL37">
        <v>79.364599999999996</v>
      </c>
      <c r="AM37">
        <v>15.996</v>
      </c>
      <c r="AN37">
        <v>0.65042</v>
      </c>
      <c r="AO37">
        <v>29.4</v>
      </c>
      <c r="AP37">
        <v>5.7645</v>
      </c>
      <c r="AQ37">
        <v>46.683</v>
      </c>
      <c r="AR37">
        <v>49.128</v>
      </c>
      <c r="AS37">
        <v>31.897383000000001</v>
      </c>
      <c r="AT37">
        <v>7.4999739999999999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75.63</v>
      </c>
      <c r="BA37">
        <f t="shared" si="1"/>
        <v>2263.756601</v>
      </c>
      <c r="BB37">
        <v>34</v>
      </c>
      <c r="BD37">
        <v>22.5</v>
      </c>
      <c r="BE37">
        <v>7.34</v>
      </c>
      <c r="BF37">
        <v>0.98</v>
      </c>
      <c r="BG37">
        <v>3.29</v>
      </c>
      <c r="BH37">
        <v>5.59</v>
      </c>
      <c r="BI37">
        <v>4.5999999999999996</v>
      </c>
      <c r="BJ37">
        <v>2.99</v>
      </c>
      <c r="BK37">
        <v>3.95</v>
      </c>
      <c r="BL37">
        <v>1.85</v>
      </c>
      <c r="BM37">
        <v>0</v>
      </c>
      <c r="BN37">
        <v>0.51</v>
      </c>
      <c r="BO37">
        <v>15</v>
      </c>
      <c r="BP37">
        <v>1.07</v>
      </c>
      <c r="BQ37">
        <v>4.43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75.63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118.182682</v>
      </c>
      <c r="L38">
        <v>358.37899299999998</v>
      </c>
      <c r="M38">
        <v>87</v>
      </c>
      <c r="N38">
        <v>118.125</v>
      </c>
      <c r="O38">
        <v>123.66562500000001</v>
      </c>
      <c r="P38">
        <v>86.25</v>
      </c>
      <c r="Q38">
        <v>9.9182480000000002</v>
      </c>
      <c r="R38">
        <v>22.354364</v>
      </c>
      <c r="S38">
        <v>13.908861</v>
      </c>
      <c r="T38">
        <v>0</v>
      </c>
      <c r="U38">
        <v>348.97500000000002</v>
      </c>
      <c r="V38">
        <v>2</v>
      </c>
      <c r="W38">
        <v>20.839200000000002</v>
      </c>
      <c r="X38">
        <v>77.470100000000002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38.981999999999999</v>
      </c>
      <c r="AH38">
        <v>152.94049999999999</v>
      </c>
      <c r="AI38">
        <v>45.828000000000003</v>
      </c>
      <c r="AJ38">
        <v>0</v>
      </c>
      <c r="AK38">
        <v>50.76</v>
      </c>
      <c r="AL38">
        <v>79.364599999999996</v>
      </c>
      <c r="AM38">
        <v>15.996</v>
      </c>
      <c r="AN38">
        <v>0.65042</v>
      </c>
      <c r="AO38">
        <v>29.4</v>
      </c>
      <c r="AP38">
        <v>5.7645</v>
      </c>
      <c r="AQ38">
        <v>46.683</v>
      </c>
      <c r="AR38">
        <v>49.128</v>
      </c>
      <c r="AS38">
        <v>31.897383000000001</v>
      </c>
      <c r="AT38">
        <v>7.4999739999999999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75.63</v>
      </c>
      <c r="BA38">
        <f t="shared" si="1"/>
        <v>2264.0950339999999</v>
      </c>
      <c r="BB38">
        <v>35</v>
      </c>
      <c r="BD38">
        <v>22.5</v>
      </c>
      <c r="BE38">
        <v>7.34</v>
      </c>
      <c r="BF38">
        <v>0.98</v>
      </c>
      <c r="BG38">
        <v>3.29</v>
      </c>
      <c r="BH38">
        <v>5.59</v>
      </c>
      <c r="BI38">
        <v>4.5999999999999996</v>
      </c>
      <c r="BJ38">
        <v>2.99</v>
      </c>
      <c r="BK38">
        <v>3.95</v>
      </c>
      <c r="BL38">
        <v>1.85</v>
      </c>
      <c r="BM38">
        <v>0</v>
      </c>
      <c r="BN38">
        <v>0.51</v>
      </c>
      <c r="BO38">
        <v>15</v>
      </c>
      <c r="BP38">
        <v>1.07</v>
      </c>
      <c r="BQ38">
        <v>4.43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75.63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118.18742899999999</v>
      </c>
      <c r="L39">
        <v>358.37899299999998</v>
      </c>
      <c r="M39">
        <v>87</v>
      </c>
      <c r="N39">
        <v>118.125</v>
      </c>
      <c r="O39">
        <v>123.66562500000001</v>
      </c>
      <c r="P39">
        <v>86.25</v>
      </c>
      <c r="Q39">
        <v>9.9182480000000002</v>
      </c>
      <c r="R39">
        <v>22.354364</v>
      </c>
      <c r="S39">
        <v>13.563503000000001</v>
      </c>
      <c r="T39">
        <v>0</v>
      </c>
      <c r="U39">
        <v>348.97500000000002</v>
      </c>
      <c r="V39">
        <v>2</v>
      </c>
      <c r="W39">
        <v>20.839200000000002</v>
      </c>
      <c r="X39">
        <v>77.470100000000002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38.981999999999999</v>
      </c>
      <c r="AH39">
        <v>152.94049999999999</v>
      </c>
      <c r="AI39">
        <v>45.828000000000003</v>
      </c>
      <c r="AJ39">
        <v>0</v>
      </c>
      <c r="AK39">
        <v>50.76</v>
      </c>
      <c r="AL39">
        <v>79.364599999999996</v>
      </c>
      <c r="AM39">
        <v>15.996</v>
      </c>
      <c r="AN39">
        <v>0.65042</v>
      </c>
      <c r="AO39">
        <v>29.4</v>
      </c>
      <c r="AP39">
        <v>11.529</v>
      </c>
      <c r="AQ39">
        <v>46.683</v>
      </c>
      <c r="AR39">
        <v>49.128</v>
      </c>
      <c r="AS39">
        <v>31.897383000000001</v>
      </c>
      <c r="AT39">
        <v>7.4999739999999999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75.830000000000013</v>
      </c>
      <c r="BA39">
        <f t="shared" si="1"/>
        <v>2269.7189229999994</v>
      </c>
      <c r="BB39">
        <v>36</v>
      </c>
      <c r="BD39">
        <v>22.5</v>
      </c>
      <c r="BE39">
        <v>7.34</v>
      </c>
      <c r="BF39">
        <v>0.98</v>
      </c>
      <c r="BG39">
        <v>3.29</v>
      </c>
      <c r="BH39">
        <v>5.59</v>
      </c>
      <c r="BI39">
        <v>4.5999999999999996</v>
      </c>
      <c r="BJ39">
        <v>2.99</v>
      </c>
      <c r="BK39">
        <v>4.1500000000000004</v>
      </c>
      <c r="BL39">
        <v>1.85</v>
      </c>
      <c r="BM39">
        <v>0</v>
      </c>
      <c r="BN39">
        <v>0.51</v>
      </c>
      <c r="BO39">
        <v>15</v>
      </c>
      <c r="BP39">
        <v>1.07</v>
      </c>
      <c r="BQ39">
        <v>4.43</v>
      </c>
      <c r="BR39">
        <v>1.0900000000000001</v>
      </c>
      <c r="BS39">
        <v>0.44</v>
      </c>
      <c r="BT39">
        <v>0</v>
      </c>
      <c r="BU39">
        <v>0</v>
      </c>
      <c r="BV39">
        <v>0</v>
      </c>
      <c r="BW39">
        <f t="shared" si="2"/>
        <v>75.830000000000013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118.182682</v>
      </c>
      <c r="L40">
        <v>358.37899299999998</v>
      </c>
      <c r="M40">
        <v>87</v>
      </c>
      <c r="N40">
        <v>118.125</v>
      </c>
      <c r="O40">
        <v>123.66562500000001</v>
      </c>
      <c r="P40">
        <v>86.25</v>
      </c>
      <c r="Q40">
        <v>9.9182480000000002</v>
      </c>
      <c r="R40">
        <v>22.354364</v>
      </c>
      <c r="S40">
        <v>13.563503000000001</v>
      </c>
      <c r="T40">
        <v>0</v>
      </c>
      <c r="U40">
        <v>348.97500000000002</v>
      </c>
      <c r="V40">
        <v>2</v>
      </c>
      <c r="W40">
        <v>20.839200000000002</v>
      </c>
      <c r="X40">
        <v>77.470100000000002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38.981999999999999</v>
      </c>
      <c r="AH40">
        <v>152.94049999999999</v>
      </c>
      <c r="AI40">
        <v>45.828000000000003</v>
      </c>
      <c r="AJ40">
        <v>0</v>
      </c>
      <c r="AK40">
        <v>50.76</v>
      </c>
      <c r="AL40">
        <v>79.364599999999996</v>
      </c>
      <c r="AM40">
        <v>15.996</v>
      </c>
      <c r="AN40">
        <v>0.65042</v>
      </c>
      <c r="AO40">
        <v>29.4</v>
      </c>
      <c r="AP40">
        <v>11.529</v>
      </c>
      <c r="AQ40">
        <v>46.683</v>
      </c>
      <c r="AR40">
        <v>49.128</v>
      </c>
      <c r="AS40">
        <v>31.897383000000001</v>
      </c>
      <c r="AT40">
        <v>7.4999739999999999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75.830000000000013</v>
      </c>
      <c r="BA40">
        <f t="shared" si="1"/>
        <v>2269.7141759999995</v>
      </c>
      <c r="BB40">
        <v>37</v>
      </c>
      <c r="BD40">
        <v>22.5</v>
      </c>
      <c r="BE40">
        <v>7.34</v>
      </c>
      <c r="BF40">
        <v>0.98</v>
      </c>
      <c r="BG40">
        <v>3.29</v>
      </c>
      <c r="BH40">
        <v>5.59</v>
      </c>
      <c r="BI40">
        <v>4.5999999999999996</v>
      </c>
      <c r="BJ40">
        <v>2.99</v>
      </c>
      <c r="BK40">
        <v>4.1500000000000004</v>
      </c>
      <c r="BL40">
        <v>1.85</v>
      </c>
      <c r="BM40">
        <v>0</v>
      </c>
      <c r="BN40">
        <v>0.51</v>
      </c>
      <c r="BO40">
        <v>15</v>
      </c>
      <c r="BP40">
        <v>1.07</v>
      </c>
      <c r="BQ40">
        <v>4.43</v>
      </c>
      <c r="BR40">
        <v>1.0900000000000001</v>
      </c>
      <c r="BS40">
        <v>0.44</v>
      </c>
      <c r="BT40">
        <v>0</v>
      </c>
      <c r="BU40">
        <v>0</v>
      </c>
      <c r="BV40">
        <v>0</v>
      </c>
      <c r="BW40">
        <f t="shared" si="2"/>
        <v>75.830000000000013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118.18742899999999</v>
      </c>
      <c r="L41">
        <v>358.37899299999998</v>
      </c>
      <c r="M41">
        <v>87</v>
      </c>
      <c r="N41">
        <v>118.125</v>
      </c>
      <c r="O41">
        <v>123.66562500000001</v>
      </c>
      <c r="P41">
        <v>86.25</v>
      </c>
      <c r="Q41">
        <v>10.815434</v>
      </c>
      <c r="R41">
        <v>22.903614999999999</v>
      </c>
      <c r="S41">
        <v>14.174416000000001</v>
      </c>
      <c r="T41">
        <v>0</v>
      </c>
      <c r="U41">
        <v>348.97500000000002</v>
      </c>
      <c r="V41">
        <v>2</v>
      </c>
      <c r="W41">
        <v>20.839200000000002</v>
      </c>
      <c r="X41">
        <v>77.470100000000002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38.981999999999999</v>
      </c>
      <c r="AH41">
        <v>152.94049999999999</v>
      </c>
      <c r="AI41">
        <v>45.828000000000003</v>
      </c>
      <c r="AJ41">
        <v>0</v>
      </c>
      <c r="AK41">
        <v>50.76</v>
      </c>
      <c r="AL41">
        <v>79.364599999999996</v>
      </c>
      <c r="AM41">
        <v>15.996</v>
      </c>
      <c r="AN41">
        <v>0.63129000000000002</v>
      </c>
      <c r="AO41">
        <v>27.341999999999999</v>
      </c>
      <c r="AP41">
        <v>11.529</v>
      </c>
      <c r="AQ41">
        <v>46.683</v>
      </c>
      <c r="AR41">
        <v>49.128</v>
      </c>
      <c r="AS41">
        <v>31.897383000000001</v>
      </c>
      <c r="AT41">
        <v>7.4999739999999999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75.830000000000013</v>
      </c>
      <c r="BA41">
        <f t="shared" si="1"/>
        <v>2269.6991429999998</v>
      </c>
      <c r="BB41">
        <v>38</v>
      </c>
      <c r="BD41">
        <v>22.5</v>
      </c>
      <c r="BE41">
        <v>7.34</v>
      </c>
      <c r="BF41">
        <v>0.98</v>
      </c>
      <c r="BG41">
        <v>3.29</v>
      </c>
      <c r="BH41">
        <v>5.59</v>
      </c>
      <c r="BI41">
        <v>4.5999999999999996</v>
      </c>
      <c r="BJ41">
        <v>2.99</v>
      </c>
      <c r="BK41">
        <v>4.1500000000000004</v>
      </c>
      <c r="BL41">
        <v>1.85</v>
      </c>
      <c r="BM41">
        <v>0</v>
      </c>
      <c r="BN41">
        <v>0.51</v>
      </c>
      <c r="BO41">
        <v>15</v>
      </c>
      <c r="BP41">
        <v>1.07</v>
      </c>
      <c r="BQ41">
        <v>4.43</v>
      </c>
      <c r="BR41">
        <v>1.0900000000000001</v>
      </c>
      <c r="BS41">
        <v>0.44</v>
      </c>
      <c r="BT41">
        <v>0</v>
      </c>
      <c r="BU41">
        <v>0</v>
      </c>
      <c r="BV41">
        <v>0</v>
      </c>
      <c r="BW41">
        <f t="shared" si="2"/>
        <v>75.830000000000013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118.182682</v>
      </c>
      <c r="L42">
        <v>358.37899299999998</v>
      </c>
      <c r="M42">
        <v>87</v>
      </c>
      <c r="N42">
        <v>118.125</v>
      </c>
      <c r="O42">
        <v>123.66562500000001</v>
      </c>
      <c r="P42">
        <v>86.25</v>
      </c>
      <c r="Q42">
        <v>10.815434</v>
      </c>
      <c r="R42">
        <v>22.903614999999999</v>
      </c>
      <c r="S42">
        <v>14.174416000000001</v>
      </c>
      <c r="T42">
        <v>0</v>
      </c>
      <c r="U42">
        <v>348.97500000000002</v>
      </c>
      <c r="V42">
        <v>2</v>
      </c>
      <c r="W42">
        <v>20.839200000000002</v>
      </c>
      <c r="X42">
        <v>77.470100000000002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38.981999999999999</v>
      </c>
      <c r="AH42">
        <v>152.94049999999999</v>
      </c>
      <c r="AI42">
        <v>45.828000000000003</v>
      </c>
      <c r="AJ42">
        <v>0</v>
      </c>
      <c r="AK42">
        <v>50.76</v>
      </c>
      <c r="AL42">
        <v>79.364599999999996</v>
      </c>
      <c r="AM42">
        <v>15.996</v>
      </c>
      <c r="AN42">
        <v>0.63129000000000002</v>
      </c>
      <c r="AO42">
        <v>27.341999999999999</v>
      </c>
      <c r="AP42">
        <v>11.529</v>
      </c>
      <c r="AQ42">
        <v>46.683</v>
      </c>
      <c r="AR42">
        <v>49.128</v>
      </c>
      <c r="AS42">
        <v>31.897383000000001</v>
      </c>
      <c r="AT42">
        <v>7.4999739999999999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75.91</v>
      </c>
      <c r="BA42">
        <f t="shared" si="1"/>
        <v>2269.7743959999998</v>
      </c>
      <c r="BB42">
        <v>39</v>
      </c>
      <c r="BD42">
        <v>22.5</v>
      </c>
      <c r="BE42">
        <v>7.34</v>
      </c>
      <c r="BF42">
        <v>0.98</v>
      </c>
      <c r="BG42">
        <v>3.29</v>
      </c>
      <c r="BH42">
        <v>5.59</v>
      </c>
      <c r="BI42">
        <v>4.5999999999999996</v>
      </c>
      <c r="BJ42">
        <v>2.99</v>
      </c>
      <c r="BK42">
        <v>4.2</v>
      </c>
      <c r="BL42">
        <v>1.88</v>
      </c>
      <c r="BM42">
        <v>0</v>
      </c>
      <c r="BN42">
        <v>0.51</v>
      </c>
      <c r="BO42">
        <v>15</v>
      </c>
      <c r="BP42">
        <v>1.07</v>
      </c>
      <c r="BQ42">
        <v>4.43</v>
      </c>
      <c r="BR42">
        <v>1.0900000000000001</v>
      </c>
      <c r="BS42">
        <v>0.44</v>
      </c>
      <c r="BT42">
        <v>0</v>
      </c>
      <c r="BU42">
        <v>0</v>
      </c>
      <c r="BV42">
        <v>0</v>
      </c>
      <c r="BW42">
        <f t="shared" si="2"/>
        <v>75.91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118.18786299999999</v>
      </c>
      <c r="L43">
        <v>359.23271999999997</v>
      </c>
      <c r="M43">
        <v>87</v>
      </c>
      <c r="N43">
        <v>118.125</v>
      </c>
      <c r="O43">
        <v>123.66562500000001</v>
      </c>
      <c r="P43">
        <v>86.25</v>
      </c>
      <c r="Q43">
        <v>10.815434</v>
      </c>
      <c r="R43">
        <v>22.903614999999999</v>
      </c>
      <c r="S43">
        <v>14.174416000000001</v>
      </c>
      <c r="T43">
        <v>0</v>
      </c>
      <c r="U43">
        <v>348.97500000000002</v>
      </c>
      <c r="V43">
        <v>2</v>
      </c>
      <c r="W43">
        <v>20.839200000000002</v>
      </c>
      <c r="X43">
        <v>77.470100000000002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38.981999999999999</v>
      </c>
      <c r="AH43">
        <v>152.94049999999999</v>
      </c>
      <c r="AI43">
        <v>58.558</v>
      </c>
      <c r="AJ43">
        <v>0</v>
      </c>
      <c r="AK43">
        <v>50.76</v>
      </c>
      <c r="AL43">
        <v>79.364599999999996</v>
      </c>
      <c r="AM43">
        <v>15.996</v>
      </c>
      <c r="AN43">
        <v>0.63129000000000002</v>
      </c>
      <c r="AO43">
        <v>27.341999999999999</v>
      </c>
      <c r="AP43">
        <v>11.529</v>
      </c>
      <c r="AQ43">
        <v>46.683</v>
      </c>
      <c r="AR43">
        <v>49.128</v>
      </c>
      <c r="AS43">
        <v>31.897383000000001</v>
      </c>
      <c r="AT43">
        <v>7.4999739999999999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75.91</v>
      </c>
      <c r="BA43">
        <f t="shared" si="1"/>
        <v>2283.3633039999991</v>
      </c>
      <c r="BB43">
        <v>40</v>
      </c>
      <c r="BD43">
        <v>22.5</v>
      </c>
      <c r="BE43">
        <v>7.34</v>
      </c>
      <c r="BF43">
        <v>0.98</v>
      </c>
      <c r="BG43">
        <v>3.29</v>
      </c>
      <c r="BH43">
        <v>5.59</v>
      </c>
      <c r="BI43">
        <v>4.5999999999999996</v>
      </c>
      <c r="BJ43">
        <v>2.99</v>
      </c>
      <c r="BK43">
        <v>4.2</v>
      </c>
      <c r="BL43">
        <v>1.88</v>
      </c>
      <c r="BM43">
        <v>0</v>
      </c>
      <c r="BN43">
        <v>0.51</v>
      </c>
      <c r="BO43">
        <v>15</v>
      </c>
      <c r="BP43">
        <v>1.07</v>
      </c>
      <c r="BQ43">
        <v>4.43</v>
      </c>
      <c r="BR43">
        <v>1.0900000000000001</v>
      </c>
      <c r="BS43">
        <v>0.44</v>
      </c>
      <c r="BT43">
        <v>0</v>
      </c>
      <c r="BU43">
        <v>0</v>
      </c>
      <c r="BV43">
        <v>0</v>
      </c>
      <c r="BW43">
        <f t="shared" si="2"/>
        <v>75.91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118.182682</v>
      </c>
      <c r="L44">
        <v>359.23271999999997</v>
      </c>
      <c r="M44">
        <v>87</v>
      </c>
      <c r="N44">
        <v>118.125</v>
      </c>
      <c r="O44">
        <v>123.66562500000001</v>
      </c>
      <c r="P44">
        <v>86.25</v>
      </c>
      <c r="Q44">
        <v>10.815434</v>
      </c>
      <c r="R44">
        <v>22.903614999999999</v>
      </c>
      <c r="S44">
        <v>14.174416000000001</v>
      </c>
      <c r="T44">
        <v>0</v>
      </c>
      <c r="U44">
        <v>348.97500000000002</v>
      </c>
      <c r="V44">
        <v>2</v>
      </c>
      <c r="W44">
        <v>20.839200000000002</v>
      </c>
      <c r="X44">
        <v>77.470100000000002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38.981999999999999</v>
      </c>
      <c r="AH44">
        <v>152.94049999999999</v>
      </c>
      <c r="AI44">
        <v>58.558</v>
      </c>
      <c r="AJ44">
        <v>0</v>
      </c>
      <c r="AK44">
        <v>50.76</v>
      </c>
      <c r="AL44">
        <v>79.364599999999996</v>
      </c>
      <c r="AM44">
        <v>15.996</v>
      </c>
      <c r="AN44">
        <v>0.63129000000000002</v>
      </c>
      <c r="AO44">
        <v>27.341999999999999</v>
      </c>
      <c r="AP44">
        <v>11.529</v>
      </c>
      <c r="AQ44">
        <v>46.683</v>
      </c>
      <c r="AR44">
        <v>49.128</v>
      </c>
      <c r="AS44">
        <v>31.897383000000001</v>
      </c>
      <c r="AT44">
        <v>7.4999739999999999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76.06</v>
      </c>
      <c r="BA44">
        <f t="shared" si="1"/>
        <v>2283.5081229999992</v>
      </c>
      <c r="BB44">
        <v>41</v>
      </c>
      <c r="BD44">
        <v>22.5</v>
      </c>
      <c r="BE44">
        <v>7.34</v>
      </c>
      <c r="BF44">
        <v>0.98</v>
      </c>
      <c r="BG44">
        <v>3.29</v>
      </c>
      <c r="BH44">
        <v>5.59</v>
      </c>
      <c r="BI44">
        <v>4.5999999999999996</v>
      </c>
      <c r="BJ44">
        <v>2.99</v>
      </c>
      <c r="BK44">
        <v>4.3</v>
      </c>
      <c r="BL44">
        <v>1.93</v>
      </c>
      <c r="BM44">
        <v>0</v>
      </c>
      <c r="BN44">
        <v>0.51</v>
      </c>
      <c r="BO44">
        <v>15</v>
      </c>
      <c r="BP44">
        <v>1.07</v>
      </c>
      <c r="BQ44">
        <v>4.43</v>
      </c>
      <c r="BR44">
        <v>1.0900000000000001</v>
      </c>
      <c r="BS44">
        <v>0.44</v>
      </c>
      <c r="BT44">
        <v>0</v>
      </c>
      <c r="BU44">
        <v>0</v>
      </c>
      <c r="BV44">
        <v>0</v>
      </c>
      <c r="BW44">
        <f t="shared" si="2"/>
        <v>76.06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118.186824</v>
      </c>
      <c r="L45">
        <v>358.37899299999998</v>
      </c>
      <c r="M45">
        <v>87</v>
      </c>
      <c r="N45">
        <v>118.125</v>
      </c>
      <c r="O45">
        <v>123.66562500000001</v>
      </c>
      <c r="P45">
        <v>86.25</v>
      </c>
      <c r="Q45">
        <v>11.998984</v>
      </c>
      <c r="R45">
        <v>22.903614999999999</v>
      </c>
      <c r="S45">
        <v>13.563503000000001</v>
      </c>
      <c r="T45">
        <v>0</v>
      </c>
      <c r="U45">
        <v>348.97500000000002</v>
      </c>
      <c r="V45">
        <v>2</v>
      </c>
      <c r="W45">
        <v>20.839200000000002</v>
      </c>
      <c r="X45">
        <v>77.470100000000002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38.981999999999999</v>
      </c>
      <c r="AH45">
        <v>152.94049999999999</v>
      </c>
      <c r="AI45">
        <v>58.558</v>
      </c>
      <c r="AJ45">
        <v>0</v>
      </c>
      <c r="AK45">
        <v>50.76</v>
      </c>
      <c r="AL45">
        <v>79.364599999999996</v>
      </c>
      <c r="AM45">
        <v>15.996</v>
      </c>
      <c r="AN45">
        <v>0.61216000000000004</v>
      </c>
      <c r="AO45">
        <v>27.341999999999999</v>
      </c>
      <c r="AP45">
        <v>11.529</v>
      </c>
      <c r="AQ45">
        <v>46.683</v>
      </c>
      <c r="AR45">
        <v>49.128</v>
      </c>
      <c r="AS45">
        <v>31.897383000000001</v>
      </c>
      <c r="AT45">
        <v>7.4999739999999999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76.06</v>
      </c>
      <c r="BA45">
        <f t="shared" si="1"/>
        <v>2283.2120449999993</v>
      </c>
      <c r="BB45">
        <v>42</v>
      </c>
      <c r="BD45">
        <v>22.5</v>
      </c>
      <c r="BE45">
        <v>7.34</v>
      </c>
      <c r="BF45">
        <v>0.98</v>
      </c>
      <c r="BG45">
        <v>3.29</v>
      </c>
      <c r="BH45">
        <v>5.59</v>
      </c>
      <c r="BI45">
        <v>4.5999999999999996</v>
      </c>
      <c r="BJ45">
        <v>2.99</v>
      </c>
      <c r="BK45">
        <v>4.3</v>
      </c>
      <c r="BL45">
        <v>1.93</v>
      </c>
      <c r="BM45">
        <v>0</v>
      </c>
      <c r="BN45">
        <v>0.51</v>
      </c>
      <c r="BO45">
        <v>15</v>
      </c>
      <c r="BP45">
        <v>1.07</v>
      </c>
      <c r="BQ45">
        <v>4.43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76.06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118.18164</v>
      </c>
      <c r="L46">
        <v>358.37899299999998</v>
      </c>
      <c r="M46">
        <v>87</v>
      </c>
      <c r="N46">
        <v>118.125</v>
      </c>
      <c r="O46">
        <v>123.66562500000001</v>
      </c>
      <c r="P46">
        <v>86.25</v>
      </c>
      <c r="Q46">
        <v>11.998984</v>
      </c>
      <c r="R46">
        <v>22.903614999999999</v>
      </c>
      <c r="S46">
        <v>13.563503000000001</v>
      </c>
      <c r="T46">
        <v>0</v>
      </c>
      <c r="U46">
        <v>348.97500000000002</v>
      </c>
      <c r="V46">
        <v>2</v>
      </c>
      <c r="W46">
        <v>20.839200000000002</v>
      </c>
      <c r="X46">
        <v>77.470100000000002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38.981999999999999</v>
      </c>
      <c r="AH46">
        <v>152.94049999999999</v>
      </c>
      <c r="AI46">
        <v>58.558</v>
      </c>
      <c r="AJ46">
        <v>0</v>
      </c>
      <c r="AK46">
        <v>50.76</v>
      </c>
      <c r="AL46">
        <v>79.364599999999996</v>
      </c>
      <c r="AM46">
        <v>15.996</v>
      </c>
      <c r="AN46">
        <v>0.61216000000000004</v>
      </c>
      <c r="AO46">
        <v>27.341999999999999</v>
      </c>
      <c r="AP46">
        <v>11.529</v>
      </c>
      <c r="AQ46">
        <v>46.683</v>
      </c>
      <c r="AR46">
        <v>49.128</v>
      </c>
      <c r="AS46">
        <v>31.897383000000001</v>
      </c>
      <c r="AT46">
        <v>7.4999739999999999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76.06</v>
      </c>
      <c r="BA46">
        <f t="shared" si="1"/>
        <v>2283.2068609999992</v>
      </c>
      <c r="BB46">
        <v>43</v>
      </c>
      <c r="BD46">
        <v>22.5</v>
      </c>
      <c r="BE46">
        <v>7.34</v>
      </c>
      <c r="BF46">
        <v>0.98</v>
      </c>
      <c r="BG46">
        <v>3.29</v>
      </c>
      <c r="BH46">
        <v>5.59</v>
      </c>
      <c r="BI46">
        <v>4.5999999999999996</v>
      </c>
      <c r="BJ46">
        <v>2.99</v>
      </c>
      <c r="BK46">
        <v>4.3</v>
      </c>
      <c r="BL46">
        <v>1.93</v>
      </c>
      <c r="BM46">
        <v>0</v>
      </c>
      <c r="BN46">
        <v>0.51</v>
      </c>
      <c r="BO46">
        <v>15</v>
      </c>
      <c r="BP46">
        <v>1.07</v>
      </c>
      <c r="BQ46">
        <v>4.43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76.06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118.186824</v>
      </c>
      <c r="L47">
        <v>358.39735200000001</v>
      </c>
      <c r="M47">
        <v>87</v>
      </c>
      <c r="N47">
        <v>118.125</v>
      </c>
      <c r="O47">
        <v>123.66562500000001</v>
      </c>
      <c r="P47">
        <v>108.75</v>
      </c>
      <c r="Q47">
        <v>11.399376999999999</v>
      </c>
      <c r="R47">
        <v>22.907333000000001</v>
      </c>
      <c r="S47">
        <v>13.571555999999999</v>
      </c>
      <c r="T47">
        <v>0</v>
      </c>
      <c r="U47">
        <v>348.97500000000002</v>
      </c>
      <c r="V47">
        <v>2</v>
      </c>
      <c r="W47">
        <v>20.839200000000002</v>
      </c>
      <c r="X47">
        <v>77.34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38.981999999999999</v>
      </c>
      <c r="AH47">
        <v>152.94049999999999</v>
      </c>
      <c r="AI47">
        <v>58.558</v>
      </c>
      <c r="AJ47">
        <v>0</v>
      </c>
      <c r="AK47">
        <v>50.76</v>
      </c>
      <c r="AL47">
        <v>79.364599999999996</v>
      </c>
      <c r="AM47">
        <v>15.996</v>
      </c>
      <c r="AN47">
        <v>0.61216000000000004</v>
      </c>
      <c r="AO47">
        <v>26.166</v>
      </c>
      <c r="AP47">
        <v>11.529</v>
      </c>
      <c r="AQ47">
        <v>46.683</v>
      </c>
      <c r="AR47">
        <v>49.128</v>
      </c>
      <c r="AS47">
        <v>31.897383000000001</v>
      </c>
      <c r="AT47">
        <v>7.4999739999999999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76.06</v>
      </c>
      <c r="BA47">
        <f t="shared" si="1"/>
        <v>2303.836468</v>
      </c>
      <c r="BB47">
        <v>44</v>
      </c>
      <c r="BD47">
        <v>22.5</v>
      </c>
      <c r="BE47">
        <v>7.34</v>
      </c>
      <c r="BF47">
        <v>0.98</v>
      </c>
      <c r="BG47">
        <v>3.29</v>
      </c>
      <c r="BH47">
        <v>5.59</v>
      </c>
      <c r="BI47">
        <v>4.5999999999999996</v>
      </c>
      <c r="BJ47">
        <v>2.99</v>
      </c>
      <c r="BK47">
        <v>4.3</v>
      </c>
      <c r="BL47">
        <v>1.93</v>
      </c>
      <c r="BM47">
        <v>0</v>
      </c>
      <c r="BN47">
        <v>0.51</v>
      </c>
      <c r="BO47">
        <v>15</v>
      </c>
      <c r="BP47">
        <v>1.07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76.06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118.18164</v>
      </c>
      <c r="L48">
        <v>358.39735200000001</v>
      </c>
      <c r="M48">
        <v>87</v>
      </c>
      <c r="N48">
        <v>118.125</v>
      </c>
      <c r="O48">
        <v>123.66562500000001</v>
      </c>
      <c r="P48">
        <v>108.75</v>
      </c>
      <c r="Q48">
        <v>11.399376999999999</v>
      </c>
      <c r="R48">
        <v>22.907333000000001</v>
      </c>
      <c r="S48">
        <v>13.571555999999999</v>
      </c>
      <c r="T48">
        <v>0</v>
      </c>
      <c r="U48">
        <v>348.97500000000002</v>
      </c>
      <c r="V48">
        <v>2</v>
      </c>
      <c r="W48">
        <v>20.839200000000002</v>
      </c>
      <c r="X48">
        <v>77.34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38.981999999999999</v>
      </c>
      <c r="AH48">
        <v>152.94049999999999</v>
      </c>
      <c r="AI48">
        <v>58.558</v>
      </c>
      <c r="AJ48">
        <v>0</v>
      </c>
      <c r="AK48">
        <v>50.76</v>
      </c>
      <c r="AL48">
        <v>79.364599999999996</v>
      </c>
      <c r="AM48">
        <v>15.996</v>
      </c>
      <c r="AN48">
        <v>0.61216000000000004</v>
      </c>
      <c r="AO48">
        <v>26.166</v>
      </c>
      <c r="AP48">
        <v>11.529</v>
      </c>
      <c r="AQ48">
        <v>46.683</v>
      </c>
      <c r="AR48">
        <v>49.128</v>
      </c>
      <c r="AS48">
        <v>31.897383000000001</v>
      </c>
      <c r="AT48">
        <v>7.4999739999999999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76.06</v>
      </c>
      <c r="BA48">
        <f t="shared" si="1"/>
        <v>2303.8312839999999</v>
      </c>
      <c r="BB48">
        <v>45</v>
      </c>
      <c r="BD48">
        <v>22.5</v>
      </c>
      <c r="BE48">
        <v>7.34</v>
      </c>
      <c r="BF48">
        <v>0.98</v>
      </c>
      <c r="BG48">
        <v>3.29</v>
      </c>
      <c r="BH48">
        <v>5.59</v>
      </c>
      <c r="BI48">
        <v>4.5999999999999996</v>
      </c>
      <c r="BJ48">
        <v>2.99</v>
      </c>
      <c r="BK48">
        <v>4.3</v>
      </c>
      <c r="BL48">
        <v>1.93</v>
      </c>
      <c r="BM48">
        <v>0</v>
      </c>
      <c r="BN48">
        <v>0.51</v>
      </c>
      <c r="BO48">
        <v>15</v>
      </c>
      <c r="BP48">
        <v>1.07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76.06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118.186824</v>
      </c>
      <c r="L49">
        <v>358.39735200000001</v>
      </c>
      <c r="M49">
        <v>87</v>
      </c>
      <c r="N49">
        <v>118.125</v>
      </c>
      <c r="O49">
        <v>123.66562500000001</v>
      </c>
      <c r="P49">
        <v>108.75</v>
      </c>
      <c r="Q49">
        <v>11.399376999999999</v>
      </c>
      <c r="R49">
        <v>22.363009000000002</v>
      </c>
      <c r="S49">
        <v>13.571555999999999</v>
      </c>
      <c r="T49">
        <v>0</v>
      </c>
      <c r="U49">
        <v>348.97500000000002</v>
      </c>
      <c r="V49">
        <v>2</v>
      </c>
      <c r="W49">
        <v>31.1234</v>
      </c>
      <c r="X49">
        <v>127.13079999999999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38.981999999999999</v>
      </c>
      <c r="AH49">
        <v>152.94049999999999</v>
      </c>
      <c r="AI49">
        <v>58.558</v>
      </c>
      <c r="AJ49">
        <v>0</v>
      </c>
      <c r="AK49">
        <v>50.76</v>
      </c>
      <c r="AL49">
        <v>79.364599999999996</v>
      </c>
      <c r="AM49">
        <v>15.996</v>
      </c>
      <c r="AN49">
        <v>0.61216000000000004</v>
      </c>
      <c r="AO49">
        <v>26.166</v>
      </c>
      <c r="AP49">
        <v>11.529</v>
      </c>
      <c r="AQ49">
        <v>46.683</v>
      </c>
      <c r="AR49">
        <v>49.128</v>
      </c>
      <c r="AS49">
        <v>31.897383000000001</v>
      </c>
      <c r="AT49">
        <v>7.4999739999999999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76.06</v>
      </c>
      <c r="BA49">
        <f t="shared" si="1"/>
        <v>2363.3671439999998</v>
      </c>
      <c r="BB49">
        <v>46</v>
      </c>
      <c r="BD49">
        <v>22.5</v>
      </c>
      <c r="BE49">
        <v>7.34</v>
      </c>
      <c r="BF49">
        <v>0.98</v>
      </c>
      <c r="BG49">
        <v>3.29</v>
      </c>
      <c r="BH49">
        <v>5.59</v>
      </c>
      <c r="BI49">
        <v>4.5999999999999996</v>
      </c>
      <c r="BJ49">
        <v>2.99</v>
      </c>
      <c r="BK49">
        <v>4.3</v>
      </c>
      <c r="BL49">
        <v>1.93</v>
      </c>
      <c r="BM49">
        <v>0</v>
      </c>
      <c r="BN49">
        <v>0.51</v>
      </c>
      <c r="BO49">
        <v>15</v>
      </c>
      <c r="BP49">
        <v>1.07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76.06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118.18164</v>
      </c>
      <c r="L50">
        <v>358.39735200000001</v>
      </c>
      <c r="M50">
        <v>87</v>
      </c>
      <c r="N50">
        <v>118.125</v>
      </c>
      <c r="O50">
        <v>123.66562500000001</v>
      </c>
      <c r="P50">
        <v>108.75</v>
      </c>
      <c r="Q50">
        <v>11.399376999999999</v>
      </c>
      <c r="R50">
        <v>22.363009000000002</v>
      </c>
      <c r="S50">
        <v>13.571555999999999</v>
      </c>
      <c r="T50">
        <v>0</v>
      </c>
      <c r="U50">
        <v>348.97500000000002</v>
      </c>
      <c r="V50">
        <v>2</v>
      </c>
      <c r="W50">
        <v>31.1234</v>
      </c>
      <c r="X50">
        <v>127.13079999999999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38.981999999999999</v>
      </c>
      <c r="AH50">
        <v>152.94049999999999</v>
      </c>
      <c r="AI50">
        <v>58.558</v>
      </c>
      <c r="AJ50">
        <v>0</v>
      </c>
      <c r="AK50">
        <v>50.76</v>
      </c>
      <c r="AL50">
        <v>79.364599999999996</v>
      </c>
      <c r="AM50">
        <v>15.996</v>
      </c>
      <c r="AN50">
        <v>0.61216000000000004</v>
      </c>
      <c r="AO50">
        <v>26.166</v>
      </c>
      <c r="AP50">
        <v>11.529</v>
      </c>
      <c r="AQ50">
        <v>46.683</v>
      </c>
      <c r="AR50">
        <v>49.128</v>
      </c>
      <c r="AS50">
        <v>31.897383000000001</v>
      </c>
      <c r="AT50">
        <v>7.4999739999999999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76.06</v>
      </c>
      <c r="BA50">
        <f t="shared" si="1"/>
        <v>2363.3619599999997</v>
      </c>
      <c r="BB50">
        <v>47</v>
      </c>
      <c r="BD50">
        <v>22.5</v>
      </c>
      <c r="BE50">
        <v>7.34</v>
      </c>
      <c r="BF50">
        <v>0.98</v>
      </c>
      <c r="BG50">
        <v>3.29</v>
      </c>
      <c r="BH50">
        <v>5.59</v>
      </c>
      <c r="BI50">
        <v>4.5999999999999996</v>
      </c>
      <c r="BJ50">
        <v>2.99</v>
      </c>
      <c r="BK50">
        <v>4.3</v>
      </c>
      <c r="BL50">
        <v>1.93</v>
      </c>
      <c r="BM50">
        <v>0</v>
      </c>
      <c r="BN50">
        <v>0.51</v>
      </c>
      <c r="BO50">
        <v>15</v>
      </c>
      <c r="BP50">
        <v>1.07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76.06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118.186824</v>
      </c>
      <c r="L51">
        <v>358.39735200000001</v>
      </c>
      <c r="M51">
        <v>87</v>
      </c>
      <c r="N51">
        <v>118.125</v>
      </c>
      <c r="O51">
        <v>123.66562500000001</v>
      </c>
      <c r="P51">
        <v>108.75</v>
      </c>
      <c r="Q51">
        <v>11.392496</v>
      </c>
      <c r="R51">
        <v>22.363009000000002</v>
      </c>
      <c r="S51">
        <v>13.571555999999999</v>
      </c>
      <c r="T51">
        <v>0</v>
      </c>
      <c r="U51">
        <v>348.97500000000002</v>
      </c>
      <c r="V51">
        <v>2</v>
      </c>
      <c r="W51">
        <v>31.1234</v>
      </c>
      <c r="X51">
        <v>108.3308</v>
      </c>
      <c r="Y51">
        <v>0</v>
      </c>
      <c r="Z51">
        <v>13.09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38.981999999999999</v>
      </c>
      <c r="AH51">
        <v>152.94049999999999</v>
      </c>
      <c r="AI51">
        <v>58.558</v>
      </c>
      <c r="AJ51">
        <v>0</v>
      </c>
      <c r="AK51">
        <v>50.76</v>
      </c>
      <c r="AL51">
        <v>79.364599999999996</v>
      </c>
      <c r="AM51">
        <v>15.996</v>
      </c>
      <c r="AN51">
        <v>0.61216000000000004</v>
      </c>
      <c r="AO51">
        <v>26.166</v>
      </c>
      <c r="AP51">
        <v>11.529</v>
      </c>
      <c r="AQ51">
        <v>46.683</v>
      </c>
      <c r="AR51">
        <v>49.128</v>
      </c>
      <c r="AS51">
        <v>31.897383000000001</v>
      </c>
      <c r="AT51">
        <v>7.4999739999999999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76.06</v>
      </c>
      <c r="BA51">
        <f t="shared" si="1"/>
        <v>2337.988863</v>
      </c>
      <c r="BB51">
        <v>48</v>
      </c>
      <c r="BD51">
        <v>22.5</v>
      </c>
      <c r="BE51">
        <v>7.34</v>
      </c>
      <c r="BF51">
        <v>0.98</v>
      </c>
      <c r="BG51">
        <v>3.29</v>
      </c>
      <c r="BH51">
        <v>5.59</v>
      </c>
      <c r="BI51">
        <v>4.5999999999999996</v>
      </c>
      <c r="BJ51">
        <v>2.99</v>
      </c>
      <c r="BK51">
        <v>4.3</v>
      </c>
      <c r="BL51">
        <v>1.93</v>
      </c>
      <c r="BM51">
        <v>0</v>
      </c>
      <c r="BN51">
        <v>0.51</v>
      </c>
      <c r="BO51">
        <v>15</v>
      </c>
      <c r="BP51">
        <v>1.07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76.06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118.180598</v>
      </c>
      <c r="L52">
        <v>358.39735200000001</v>
      </c>
      <c r="M52">
        <v>87</v>
      </c>
      <c r="N52">
        <v>118.125</v>
      </c>
      <c r="O52">
        <v>123.66562500000001</v>
      </c>
      <c r="P52">
        <v>108.75</v>
      </c>
      <c r="Q52">
        <v>11.392496</v>
      </c>
      <c r="R52">
        <v>22.363009000000002</v>
      </c>
      <c r="S52">
        <v>13.571555999999999</v>
      </c>
      <c r="T52">
        <v>0</v>
      </c>
      <c r="U52">
        <v>348.97500000000002</v>
      </c>
      <c r="V52">
        <v>2</v>
      </c>
      <c r="W52">
        <v>31.1234</v>
      </c>
      <c r="X52">
        <v>108.3308</v>
      </c>
      <c r="Y52">
        <v>0</v>
      </c>
      <c r="Z52">
        <v>13.09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38.981999999999999</v>
      </c>
      <c r="AH52">
        <v>152.94049999999999</v>
      </c>
      <c r="AI52">
        <v>58.558</v>
      </c>
      <c r="AJ52">
        <v>0</v>
      </c>
      <c r="AK52">
        <v>50.76</v>
      </c>
      <c r="AL52">
        <v>79.364599999999996</v>
      </c>
      <c r="AM52">
        <v>15.996</v>
      </c>
      <c r="AN52">
        <v>0.61216000000000004</v>
      </c>
      <c r="AO52">
        <v>26.166</v>
      </c>
      <c r="AP52">
        <v>11.529</v>
      </c>
      <c r="AQ52">
        <v>46.683</v>
      </c>
      <c r="AR52">
        <v>49.128</v>
      </c>
      <c r="AS52">
        <v>31.897383000000001</v>
      </c>
      <c r="AT52">
        <v>7.4999739999999999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76.06</v>
      </c>
      <c r="BA52">
        <f t="shared" si="1"/>
        <v>2337.9826370000001</v>
      </c>
      <c r="BB52">
        <v>49</v>
      </c>
      <c r="BD52">
        <v>22.5</v>
      </c>
      <c r="BE52">
        <v>7.34</v>
      </c>
      <c r="BF52">
        <v>0.98</v>
      </c>
      <c r="BG52">
        <v>3.29</v>
      </c>
      <c r="BH52">
        <v>5.59</v>
      </c>
      <c r="BI52">
        <v>4.5999999999999996</v>
      </c>
      <c r="BJ52">
        <v>2.99</v>
      </c>
      <c r="BK52">
        <v>4.3</v>
      </c>
      <c r="BL52">
        <v>1.93</v>
      </c>
      <c r="BM52">
        <v>0</v>
      </c>
      <c r="BN52">
        <v>0.51</v>
      </c>
      <c r="BO52">
        <v>15</v>
      </c>
      <c r="BP52">
        <v>1.07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76.06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118.185784</v>
      </c>
      <c r="L53">
        <v>358.39735200000001</v>
      </c>
      <c r="M53">
        <v>87</v>
      </c>
      <c r="N53">
        <v>118.125</v>
      </c>
      <c r="O53">
        <v>123.66562500000001</v>
      </c>
      <c r="P53">
        <v>108.75</v>
      </c>
      <c r="Q53">
        <v>11.999148</v>
      </c>
      <c r="R53">
        <v>22.907333000000001</v>
      </c>
      <c r="S53">
        <v>14.177326000000001</v>
      </c>
      <c r="T53">
        <v>0</v>
      </c>
      <c r="U53">
        <v>348.97500000000002</v>
      </c>
      <c r="V53">
        <v>2</v>
      </c>
      <c r="W53">
        <v>19.839200000000002</v>
      </c>
      <c r="X53">
        <v>57.54</v>
      </c>
      <c r="Y53">
        <v>0</v>
      </c>
      <c r="Z53">
        <v>13.09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38.981999999999999</v>
      </c>
      <c r="AH53">
        <v>152.94049999999999</v>
      </c>
      <c r="AI53">
        <v>35.643999999999998</v>
      </c>
      <c r="AJ53">
        <v>0</v>
      </c>
      <c r="AK53">
        <v>50.76</v>
      </c>
      <c r="AL53">
        <v>79.364599999999996</v>
      </c>
      <c r="AM53">
        <v>15.996</v>
      </c>
      <c r="AN53">
        <v>0.61216000000000004</v>
      </c>
      <c r="AO53">
        <v>26.166</v>
      </c>
      <c r="AP53">
        <v>11.529</v>
      </c>
      <c r="AQ53">
        <v>49.265999999999998</v>
      </c>
      <c r="AR53">
        <v>49.128</v>
      </c>
      <c r="AS53">
        <v>31.897383000000001</v>
      </c>
      <c r="AT53">
        <v>7.4999739999999999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76.06</v>
      </c>
      <c r="BA53">
        <f t="shared" si="1"/>
        <v>2257.3385689999996</v>
      </c>
      <c r="BB53">
        <v>50</v>
      </c>
      <c r="BD53">
        <v>22.5</v>
      </c>
      <c r="BE53">
        <v>7.34</v>
      </c>
      <c r="BF53">
        <v>0.98</v>
      </c>
      <c r="BG53">
        <v>3.29</v>
      </c>
      <c r="BH53">
        <v>5.59</v>
      </c>
      <c r="BI53">
        <v>4.5999999999999996</v>
      </c>
      <c r="BJ53">
        <v>2.99</v>
      </c>
      <c r="BK53">
        <v>4.3</v>
      </c>
      <c r="BL53">
        <v>1.93</v>
      </c>
      <c r="BM53">
        <v>0</v>
      </c>
      <c r="BN53">
        <v>0.51</v>
      </c>
      <c r="BO53">
        <v>15</v>
      </c>
      <c r="BP53">
        <v>1.07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76.06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118.180598</v>
      </c>
      <c r="L54">
        <v>358.39735200000001</v>
      </c>
      <c r="M54">
        <v>87</v>
      </c>
      <c r="N54">
        <v>118.125</v>
      </c>
      <c r="O54">
        <v>123.66562500000001</v>
      </c>
      <c r="P54">
        <v>108.75</v>
      </c>
      <c r="Q54">
        <v>11.999148</v>
      </c>
      <c r="R54">
        <v>22.907333000000001</v>
      </c>
      <c r="S54">
        <v>14.177326000000001</v>
      </c>
      <c r="T54">
        <v>0</v>
      </c>
      <c r="U54">
        <v>348.97500000000002</v>
      </c>
      <c r="V54">
        <v>2</v>
      </c>
      <c r="W54">
        <v>19.839200000000002</v>
      </c>
      <c r="X54">
        <v>57.54</v>
      </c>
      <c r="Y54">
        <v>0</v>
      </c>
      <c r="Z54">
        <v>13.09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38.981999999999999</v>
      </c>
      <c r="AH54">
        <v>152.94049999999999</v>
      </c>
      <c r="AI54">
        <v>35.643999999999998</v>
      </c>
      <c r="AJ54">
        <v>0</v>
      </c>
      <c r="AK54">
        <v>50.76</v>
      </c>
      <c r="AL54">
        <v>79.364599999999996</v>
      </c>
      <c r="AM54">
        <v>15.996</v>
      </c>
      <c r="AN54">
        <v>0.61216000000000004</v>
      </c>
      <c r="AO54">
        <v>26.166</v>
      </c>
      <c r="AP54">
        <v>11.529</v>
      </c>
      <c r="AQ54">
        <v>62.244</v>
      </c>
      <c r="AR54">
        <v>49.128</v>
      </c>
      <c r="AS54">
        <v>31.897383000000001</v>
      </c>
      <c r="AT54">
        <v>7.4999739999999999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75.889999999999986</v>
      </c>
      <c r="BA54">
        <f t="shared" si="1"/>
        <v>2270.1413829999992</v>
      </c>
      <c r="BB54">
        <v>51</v>
      </c>
      <c r="BD54">
        <v>22.5</v>
      </c>
      <c r="BE54">
        <v>7.34</v>
      </c>
      <c r="BF54">
        <v>0.98</v>
      </c>
      <c r="BG54">
        <v>3.29</v>
      </c>
      <c r="BH54">
        <v>5.59</v>
      </c>
      <c r="BI54">
        <v>4.5999999999999996</v>
      </c>
      <c r="BJ54">
        <v>2.99</v>
      </c>
      <c r="BK54">
        <v>4.1900000000000004</v>
      </c>
      <c r="BL54">
        <v>1.87</v>
      </c>
      <c r="BM54">
        <v>0</v>
      </c>
      <c r="BN54">
        <v>0.51</v>
      </c>
      <c r="BO54">
        <v>15</v>
      </c>
      <c r="BP54">
        <v>1.07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75.889999999999986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118.185784</v>
      </c>
      <c r="L55">
        <v>358.39735200000001</v>
      </c>
      <c r="M55">
        <v>87</v>
      </c>
      <c r="N55">
        <v>118.125</v>
      </c>
      <c r="O55">
        <v>123.66562500000001</v>
      </c>
      <c r="P55">
        <v>108.75</v>
      </c>
      <c r="Q55">
        <v>11.999148</v>
      </c>
      <c r="R55">
        <v>22.907333000000001</v>
      </c>
      <c r="S55">
        <v>14.177326000000001</v>
      </c>
      <c r="T55">
        <v>0</v>
      </c>
      <c r="U55">
        <v>348.97500000000002</v>
      </c>
      <c r="V55">
        <v>2</v>
      </c>
      <c r="W55">
        <v>16.149999999999999</v>
      </c>
      <c r="X55">
        <v>57.54</v>
      </c>
      <c r="Y55">
        <v>0</v>
      </c>
      <c r="Z55">
        <v>13.09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38.981999999999999</v>
      </c>
      <c r="AH55">
        <v>152.94049999999999</v>
      </c>
      <c r="AI55">
        <v>35.643999999999998</v>
      </c>
      <c r="AJ55">
        <v>0</v>
      </c>
      <c r="AK55">
        <v>50.76</v>
      </c>
      <c r="AL55">
        <v>79.364599999999996</v>
      </c>
      <c r="AM55">
        <v>15.996</v>
      </c>
      <c r="AN55">
        <v>0.61216000000000004</v>
      </c>
      <c r="AO55">
        <v>26.166</v>
      </c>
      <c r="AP55">
        <v>11.529</v>
      </c>
      <c r="AQ55">
        <v>62.244</v>
      </c>
      <c r="AR55">
        <v>49.128</v>
      </c>
      <c r="AS55">
        <v>31.897383000000001</v>
      </c>
      <c r="AT55">
        <v>7.4999739999999999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75.889999999999986</v>
      </c>
      <c r="BA55">
        <f t="shared" si="1"/>
        <v>2266.4573689999997</v>
      </c>
      <c r="BB55">
        <v>52</v>
      </c>
      <c r="BD55">
        <v>22.5</v>
      </c>
      <c r="BE55">
        <v>7.34</v>
      </c>
      <c r="BF55">
        <v>0.98</v>
      </c>
      <c r="BG55">
        <v>3.29</v>
      </c>
      <c r="BH55">
        <v>5.59</v>
      </c>
      <c r="BI55">
        <v>4.5999999999999996</v>
      </c>
      <c r="BJ55">
        <v>2.99</v>
      </c>
      <c r="BK55">
        <v>4.1900000000000004</v>
      </c>
      <c r="BL55">
        <v>1.87</v>
      </c>
      <c r="BM55">
        <v>0</v>
      </c>
      <c r="BN55">
        <v>0.51</v>
      </c>
      <c r="BO55">
        <v>15</v>
      </c>
      <c r="BP55">
        <v>1.07</v>
      </c>
      <c r="BQ55">
        <v>4.43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75.889999999999986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118.180598</v>
      </c>
      <c r="L56">
        <v>358.39735200000001</v>
      </c>
      <c r="M56">
        <v>87</v>
      </c>
      <c r="N56">
        <v>118.125</v>
      </c>
      <c r="O56">
        <v>123.66562500000001</v>
      </c>
      <c r="P56">
        <v>108.75</v>
      </c>
      <c r="Q56">
        <v>11.999148</v>
      </c>
      <c r="R56">
        <v>22.907333000000001</v>
      </c>
      <c r="S56">
        <v>14.177326000000001</v>
      </c>
      <c r="T56">
        <v>0</v>
      </c>
      <c r="U56">
        <v>348.97500000000002</v>
      </c>
      <c r="V56">
        <v>2</v>
      </c>
      <c r="W56">
        <v>16.149999999999999</v>
      </c>
      <c r="X56">
        <v>57.54</v>
      </c>
      <c r="Y56">
        <v>0</v>
      </c>
      <c r="Z56">
        <v>13.09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38.981999999999999</v>
      </c>
      <c r="AH56">
        <v>152.94049999999999</v>
      </c>
      <c r="AI56">
        <v>35.643999999999998</v>
      </c>
      <c r="AJ56">
        <v>0</v>
      </c>
      <c r="AK56">
        <v>50.76</v>
      </c>
      <c r="AL56">
        <v>79.364599999999996</v>
      </c>
      <c r="AM56">
        <v>15.996</v>
      </c>
      <c r="AN56">
        <v>0.61216000000000004</v>
      </c>
      <c r="AO56">
        <v>26.166</v>
      </c>
      <c r="AP56">
        <v>11.529</v>
      </c>
      <c r="AQ56">
        <v>62.244</v>
      </c>
      <c r="AR56">
        <v>49.128</v>
      </c>
      <c r="AS56">
        <v>31.897383000000001</v>
      </c>
      <c r="AT56">
        <v>7.4999739999999999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75.889999999999986</v>
      </c>
      <c r="BA56">
        <f t="shared" si="1"/>
        <v>2266.4521829999994</v>
      </c>
      <c r="BB56">
        <v>53</v>
      </c>
      <c r="BD56">
        <v>22.5</v>
      </c>
      <c r="BE56">
        <v>7.34</v>
      </c>
      <c r="BF56">
        <v>0.98</v>
      </c>
      <c r="BG56">
        <v>3.29</v>
      </c>
      <c r="BH56">
        <v>5.59</v>
      </c>
      <c r="BI56">
        <v>4.5999999999999996</v>
      </c>
      <c r="BJ56">
        <v>2.99</v>
      </c>
      <c r="BK56">
        <v>4.1900000000000004</v>
      </c>
      <c r="BL56">
        <v>1.87</v>
      </c>
      <c r="BM56">
        <v>0</v>
      </c>
      <c r="BN56">
        <v>0.51</v>
      </c>
      <c r="BO56">
        <v>15</v>
      </c>
      <c r="BP56">
        <v>1.07</v>
      </c>
      <c r="BQ56">
        <v>4.43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75.889999999999986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118.226444</v>
      </c>
      <c r="L57">
        <v>358.39735200000001</v>
      </c>
      <c r="M57">
        <v>87</v>
      </c>
      <c r="N57">
        <v>118.125</v>
      </c>
      <c r="O57">
        <v>123.66562500000001</v>
      </c>
      <c r="P57">
        <v>108.75</v>
      </c>
      <c r="Q57">
        <v>12.002991</v>
      </c>
      <c r="R57">
        <v>23.315484000000001</v>
      </c>
      <c r="S57">
        <v>14.515691</v>
      </c>
      <c r="T57">
        <v>0</v>
      </c>
      <c r="U57">
        <v>348.97500000000002</v>
      </c>
      <c r="V57">
        <v>2</v>
      </c>
      <c r="W57">
        <v>16.149999999999999</v>
      </c>
      <c r="X57">
        <v>57.54</v>
      </c>
      <c r="Y57">
        <v>0</v>
      </c>
      <c r="Z57">
        <v>13.09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38.981999999999999</v>
      </c>
      <c r="AH57">
        <v>152.94049999999999</v>
      </c>
      <c r="AI57">
        <v>35.643999999999998</v>
      </c>
      <c r="AJ57">
        <v>0</v>
      </c>
      <c r="AK57">
        <v>50.76</v>
      </c>
      <c r="AL57">
        <v>79.364599999999996</v>
      </c>
      <c r="AM57">
        <v>15.996</v>
      </c>
      <c r="AN57">
        <v>0.61216000000000004</v>
      </c>
      <c r="AO57">
        <v>26.166</v>
      </c>
      <c r="AP57">
        <v>11.529</v>
      </c>
      <c r="AQ57">
        <v>62.244</v>
      </c>
      <c r="AR57">
        <v>49.128</v>
      </c>
      <c r="AS57">
        <v>31.897383000000001</v>
      </c>
      <c r="AT57">
        <v>7.4999739999999999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75.889999999999986</v>
      </c>
      <c r="BA57">
        <f t="shared" si="1"/>
        <v>2267.2483879999995</v>
      </c>
      <c r="BB57">
        <v>54</v>
      </c>
      <c r="BD57">
        <v>22.5</v>
      </c>
      <c r="BE57">
        <v>7.34</v>
      </c>
      <c r="BF57">
        <v>0.98</v>
      </c>
      <c r="BG57">
        <v>3.29</v>
      </c>
      <c r="BH57">
        <v>5.59</v>
      </c>
      <c r="BI57">
        <v>4.5999999999999996</v>
      </c>
      <c r="BJ57">
        <v>2.99</v>
      </c>
      <c r="BK57">
        <v>4.1900000000000004</v>
      </c>
      <c r="BL57">
        <v>1.87</v>
      </c>
      <c r="BM57">
        <v>0</v>
      </c>
      <c r="BN57">
        <v>0.51</v>
      </c>
      <c r="BO57">
        <v>15</v>
      </c>
      <c r="BP57">
        <v>1.07</v>
      </c>
      <c r="BQ57">
        <v>4.43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75.889999999999986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118.22136500000001</v>
      </c>
      <c r="L58">
        <v>358.39735200000001</v>
      </c>
      <c r="M58">
        <v>87</v>
      </c>
      <c r="N58">
        <v>118.125</v>
      </c>
      <c r="O58">
        <v>123.66562500000001</v>
      </c>
      <c r="P58">
        <v>108.75</v>
      </c>
      <c r="Q58">
        <v>12.002991</v>
      </c>
      <c r="R58">
        <v>23.315484000000001</v>
      </c>
      <c r="S58">
        <v>14.515691</v>
      </c>
      <c r="T58">
        <v>0</v>
      </c>
      <c r="U58">
        <v>348.97500000000002</v>
      </c>
      <c r="V58">
        <v>2</v>
      </c>
      <c r="W58">
        <v>16.149999999999999</v>
      </c>
      <c r="X58">
        <v>57.54</v>
      </c>
      <c r="Y58">
        <v>0</v>
      </c>
      <c r="Z58">
        <v>13.09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38.981999999999999</v>
      </c>
      <c r="AH58">
        <v>152.94049999999999</v>
      </c>
      <c r="AI58">
        <v>35.643999999999998</v>
      </c>
      <c r="AJ58">
        <v>0</v>
      </c>
      <c r="AK58">
        <v>50.76</v>
      </c>
      <c r="AL58">
        <v>79.364599999999996</v>
      </c>
      <c r="AM58">
        <v>15.996</v>
      </c>
      <c r="AN58">
        <v>0.61216000000000004</v>
      </c>
      <c r="AO58">
        <v>26.166</v>
      </c>
      <c r="AP58">
        <v>11.529</v>
      </c>
      <c r="AQ58">
        <v>46.683</v>
      </c>
      <c r="AR58">
        <v>49.128</v>
      </c>
      <c r="AS58">
        <v>31.897383000000001</v>
      </c>
      <c r="AT58">
        <v>7.4999739999999999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75.889999999999986</v>
      </c>
      <c r="BA58">
        <f t="shared" si="1"/>
        <v>2251.6823089999993</v>
      </c>
      <c r="BB58">
        <v>55</v>
      </c>
      <c r="BD58">
        <v>22.5</v>
      </c>
      <c r="BE58">
        <v>7.34</v>
      </c>
      <c r="BF58">
        <v>0.98</v>
      </c>
      <c r="BG58">
        <v>3.29</v>
      </c>
      <c r="BH58">
        <v>5.59</v>
      </c>
      <c r="BI58">
        <v>4.5999999999999996</v>
      </c>
      <c r="BJ58">
        <v>2.99</v>
      </c>
      <c r="BK58">
        <v>4.1900000000000004</v>
      </c>
      <c r="BL58">
        <v>1.87</v>
      </c>
      <c r="BM58">
        <v>0</v>
      </c>
      <c r="BN58">
        <v>0.51</v>
      </c>
      <c r="BO58">
        <v>15</v>
      </c>
      <c r="BP58">
        <v>1.07</v>
      </c>
      <c r="BQ58">
        <v>4.43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75.889999999999986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118.226444</v>
      </c>
      <c r="L59">
        <v>359.23271999999997</v>
      </c>
      <c r="M59">
        <v>87</v>
      </c>
      <c r="N59">
        <v>118.125</v>
      </c>
      <c r="O59">
        <v>123.66562500000001</v>
      </c>
      <c r="P59">
        <v>108.75</v>
      </c>
      <c r="Q59">
        <v>12.002991</v>
      </c>
      <c r="R59">
        <v>23.315484000000001</v>
      </c>
      <c r="S59">
        <v>14.515691</v>
      </c>
      <c r="T59">
        <v>0</v>
      </c>
      <c r="U59">
        <v>348.97500000000002</v>
      </c>
      <c r="V59">
        <v>2</v>
      </c>
      <c r="W59">
        <v>16.149999999999999</v>
      </c>
      <c r="X59">
        <v>57.54</v>
      </c>
      <c r="Y59">
        <v>0</v>
      </c>
      <c r="Z59">
        <v>13.09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38.981999999999999</v>
      </c>
      <c r="AH59">
        <v>152.94049999999999</v>
      </c>
      <c r="AI59">
        <v>35.643999999999998</v>
      </c>
      <c r="AJ59">
        <v>0</v>
      </c>
      <c r="AK59">
        <v>50.76</v>
      </c>
      <c r="AL59">
        <v>79.364599999999996</v>
      </c>
      <c r="AM59">
        <v>15.996</v>
      </c>
      <c r="AN59">
        <v>0.61216000000000004</v>
      </c>
      <c r="AO59">
        <v>26.166</v>
      </c>
      <c r="AP59">
        <v>11.529</v>
      </c>
      <c r="AQ59">
        <v>46.683</v>
      </c>
      <c r="AR59">
        <v>49.128</v>
      </c>
      <c r="AS59">
        <v>31.897383000000001</v>
      </c>
      <c r="AT59">
        <v>7.4999739999999999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76.449999999999989</v>
      </c>
      <c r="BA59">
        <f t="shared" si="1"/>
        <v>2253.0827559999993</v>
      </c>
      <c r="BB59">
        <v>56</v>
      </c>
      <c r="BD59">
        <v>22.5</v>
      </c>
      <c r="BE59">
        <v>7.34</v>
      </c>
      <c r="BF59">
        <v>0.98</v>
      </c>
      <c r="BG59">
        <v>3.29</v>
      </c>
      <c r="BH59">
        <v>5.59</v>
      </c>
      <c r="BI59">
        <v>4.5999999999999996</v>
      </c>
      <c r="BJ59">
        <v>2.99</v>
      </c>
      <c r="BK59">
        <v>4.1900000000000004</v>
      </c>
      <c r="BL59">
        <v>1.87</v>
      </c>
      <c r="BM59">
        <v>0</v>
      </c>
      <c r="BN59">
        <v>0.51</v>
      </c>
      <c r="BO59">
        <v>15</v>
      </c>
      <c r="BP59">
        <v>1.63</v>
      </c>
      <c r="BQ59">
        <v>4.43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76.449999999999989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118.22136500000001</v>
      </c>
      <c r="L60">
        <v>359.23271999999997</v>
      </c>
      <c r="M60">
        <v>87</v>
      </c>
      <c r="N60">
        <v>118.125</v>
      </c>
      <c r="O60">
        <v>123.66562500000001</v>
      </c>
      <c r="P60">
        <v>108.75</v>
      </c>
      <c r="Q60">
        <v>12.002991</v>
      </c>
      <c r="R60">
        <v>23.315484000000001</v>
      </c>
      <c r="S60">
        <v>14.515691</v>
      </c>
      <c r="T60">
        <v>0</v>
      </c>
      <c r="U60">
        <v>348.97500000000002</v>
      </c>
      <c r="V60">
        <v>2</v>
      </c>
      <c r="W60">
        <v>16.149999999999999</v>
      </c>
      <c r="X60">
        <v>57.54</v>
      </c>
      <c r="Y60">
        <v>0</v>
      </c>
      <c r="Z60">
        <v>13.09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38.981999999999999</v>
      </c>
      <c r="AH60">
        <v>152.94049999999999</v>
      </c>
      <c r="AI60">
        <v>35.643999999999998</v>
      </c>
      <c r="AJ60">
        <v>0</v>
      </c>
      <c r="AK60">
        <v>50.76</v>
      </c>
      <c r="AL60">
        <v>79.364599999999996</v>
      </c>
      <c r="AM60">
        <v>15.996</v>
      </c>
      <c r="AN60">
        <v>0.61216000000000004</v>
      </c>
      <c r="AO60">
        <v>26.166</v>
      </c>
      <c r="AP60">
        <v>11.529</v>
      </c>
      <c r="AQ60">
        <v>46.683</v>
      </c>
      <c r="AR60">
        <v>49.128</v>
      </c>
      <c r="AS60">
        <v>31.897383000000001</v>
      </c>
      <c r="AT60">
        <v>7.4999739999999999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76.449999999999989</v>
      </c>
      <c r="BA60">
        <f t="shared" si="1"/>
        <v>2253.0776769999993</v>
      </c>
      <c r="BB60">
        <v>57</v>
      </c>
      <c r="BD60">
        <v>22.5</v>
      </c>
      <c r="BE60">
        <v>7.34</v>
      </c>
      <c r="BF60">
        <v>0.98</v>
      </c>
      <c r="BG60">
        <v>3.29</v>
      </c>
      <c r="BH60">
        <v>5.59</v>
      </c>
      <c r="BI60">
        <v>4.5999999999999996</v>
      </c>
      <c r="BJ60">
        <v>2.99</v>
      </c>
      <c r="BK60">
        <v>4.1900000000000004</v>
      </c>
      <c r="BL60">
        <v>1.87</v>
      </c>
      <c r="BM60">
        <v>0</v>
      </c>
      <c r="BN60">
        <v>0.51</v>
      </c>
      <c r="BO60">
        <v>15</v>
      </c>
      <c r="BP60">
        <v>1.63</v>
      </c>
      <c r="BQ60">
        <v>4.43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76.449999999999989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118.226444</v>
      </c>
      <c r="L61">
        <v>359.23271999999997</v>
      </c>
      <c r="M61">
        <v>87</v>
      </c>
      <c r="N61">
        <v>118.125</v>
      </c>
      <c r="O61">
        <v>123.66562500000001</v>
      </c>
      <c r="P61">
        <v>123.75</v>
      </c>
      <c r="Q61">
        <v>12.002991</v>
      </c>
      <c r="R61">
        <v>23.315484000000001</v>
      </c>
      <c r="S61">
        <v>14.515691</v>
      </c>
      <c r="T61">
        <v>0</v>
      </c>
      <c r="U61">
        <v>348.97500000000002</v>
      </c>
      <c r="V61">
        <v>7.15</v>
      </c>
      <c r="W61">
        <v>19.839200000000002</v>
      </c>
      <c r="X61">
        <v>76.08</v>
      </c>
      <c r="Y61">
        <v>0</v>
      </c>
      <c r="Z61">
        <v>13.09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38.981999999999999</v>
      </c>
      <c r="AH61">
        <v>152.94049999999999</v>
      </c>
      <c r="AI61">
        <v>35.643999999999998</v>
      </c>
      <c r="AJ61">
        <v>0</v>
      </c>
      <c r="AK61">
        <v>50.76</v>
      </c>
      <c r="AL61">
        <v>79.364599999999996</v>
      </c>
      <c r="AM61">
        <v>15.996</v>
      </c>
      <c r="AN61">
        <v>0.61216000000000004</v>
      </c>
      <c r="AO61">
        <v>26.166</v>
      </c>
      <c r="AP61">
        <v>11.529</v>
      </c>
      <c r="AQ61">
        <v>46.683</v>
      </c>
      <c r="AR61">
        <v>49.128</v>
      </c>
      <c r="AS61">
        <v>31.897383000000001</v>
      </c>
      <c r="AT61">
        <v>7.4999739999999999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76.449999999999989</v>
      </c>
      <c r="BA61">
        <f t="shared" si="1"/>
        <v>2295.4619559999992</v>
      </c>
      <c r="BB61">
        <v>58</v>
      </c>
      <c r="BD61">
        <v>22.5</v>
      </c>
      <c r="BE61">
        <v>7.34</v>
      </c>
      <c r="BF61">
        <v>0.98</v>
      </c>
      <c r="BG61">
        <v>3.29</v>
      </c>
      <c r="BH61">
        <v>5.59</v>
      </c>
      <c r="BI61">
        <v>4.5999999999999996</v>
      </c>
      <c r="BJ61">
        <v>2.99</v>
      </c>
      <c r="BK61">
        <v>4.1900000000000004</v>
      </c>
      <c r="BL61">
        <v>1.87</v>
      </c>
      <c r="BM61">
        <v>0</v>
      </c>
      <c r="BN61">
        <v>0.51</v>
      </c>
      <c r="BO61">
        <v>15</v>
      </c>
      <c r="BP61">
        <v>1.63</v>
      </c>
      <c r="BQ61">
        <v>4.43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76.449999999999989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118.22136500000001</v>
      </c>
      <c r="L62">
        <v>359.23271999999997</v>
      </c>
      <c r="M62">
        <v>87</v>
      </c>
      <c r="N62">
        <v>118.125</v>
      </c>
      <c r="O62">
        <v>123.66562500000001</v>
      </c>
      <c r="P62">
        <v>123.75</v>
      </c>
      <c r="Q62">
        <v>12.002991</v>
      </c>
      <c r="R62">
        <v>23.315484000000001</v>
      </c>
      <c r="S62">
        <v>14.515691</v>
      </c>
      <c r="T62">
        <v>0</v>
      </c>
      <c r="U62">
        <v>348.97500000000002</v>
      </c>
      <c r="V62">
        <v>7.15</v>
      </c>
      <c r="W62">
        <v>19.839200000000002</v>
      </c>
      <c r="X62">
        <v>76.34</v>
      </c>
      <c r="Y62">
        <v>0</v>
      </c>
      <c r="Z62">
        <v>13.09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38.981999999999999</v>
      </c>
      <c r="AH62">
        <v>152.94049999999999</v>
      </c>
      <c r="AI62">
        <v>35.643999999999998</v>
      </c>
      <c r="AJ62">
        <v>0</v>
      </c>
      <c r="AK62">
        <v>50.76</v>
      </c>
      <c r="AL62">
        <v>79.364599999999996</v>
      </c>
      <c r="AM62">
        <v>15.996</v>
      </c>
      <c r="AN62">
        <v>0.61216000000000004</v>
      </c>
      <c r="AO62">
        <v>26.166</v>
      </c>
      <c r="AP62">
        <v>11.529</v>
      </c>
      <c r="AQ62">
        <v>62.244</v>
      </c>
      <c r="AR62">
        <v>49.128</v>
      </c>
      <c r="AS62">
        <v>31.897383000000001</v>
      </c>
      <c r="AT62">
        <v>7.4999739999999999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76.360000000000014</v>
      </c>
      <c r="BA62">
        <f t="shared" si="1"/>
        <v>2311.1878769999998</v>
      </c>
      <c r="BB62">
        <v>59</v>
      </c>
      <c r="BD62">
        <v>22.5</v>
      </c>
      <c r="BE62">
        <v>7.34</v>
      </c>
      <c r="BF62">
        <v>0.98</v>
      </c>
      <c r="BG62">
        <v>3.29</v>
      </c>
      <c r="BH62">
        <v>5.59</v>
      </c>
      <c r="BI62">
        <v>4.5999999999999996</v>
      </c>
      <c r="BJ62">
        <v>2.99</v>
      </c>
      <c r="BK62">
        <v>4.13</v>
      </c>
      <c r="BL62">
        <v>1.84</v>
      </c>
      <c r="BM62">
        <v>0</v>
      </c>
      <c r="BN62">
        <v>0.51</v>
      </c>
      <c r="BO62">
        <v>15</v>
      </c>
      <c r="BP62">
        <v>1.63</v>
      </c>
      <c r="BQ62">
        <v>4.43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76.360000000000014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118.238103</v>
      </c>
      <c r="L63">
        <v>359.23271999999997</v>
      </c>
      <c r="M63">
        <v>87</v>
      </c>
      <c r="N63">
        <v>118.125</v>
      </c>
      <c r="O63">
        <v>123.66562500000001</v>
      </c>
      <c r="P63">
        <v>123.75</v>
      </c>
      <c r="Q63">
        <v>12.002991</v>
      </c>
      <c r="R63">
        <v>23.315484000000001</v>
      </c>
      <c r="S63">
        <v>14.319834999999999</v>
      </c>
      <c r="T63">
        <v>0</v>
      </c>
      <c r="U63">
        <v>348.97500000000002</v>
      </c>
      <c r="V63">
        <v>2</v>
      </c>
      <c r="W63">
        <v>32.538820000000001</v>
      </c>
      <c r="X63">
        <v>143.311432</v>
      </c>
      <c r="Y63">
        <v>0</v>
      </c>
      <c r="Z63">
        <v>13.09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38.981999999999999</v>
      </c>
      <c r="AH63">
        <v>152.94049999999999</v>
      </c>
      <c r="AI63">
        <v>35.643999999999998</v>
      </c>
      <c r="AJ63">
        <v>0</v>
      </c>
      <c r="AK63">
        <v>50.76</v>
      </c>
      <c r="AL63">
        <v>79.364599999999996</v>
      </c>
      <c r="AM63">
        <v>15.996</v>
      </c>
      <c r="AN63">
        <v>0.72694000000000003</v>
      </c>
      <c r="AO63">
        <v>26.166</v>
      </c>
      <c r="AP63">
        <v>11.529</v>
      </c>
      <c r="AQ63">
        <v>62.244</v>
      </c>
      <c r="AR63">
        <v>49.128</v>
      </c>
      <c r="AS63">
        <v>31.897383000000001</v>
      </c>
      <c r="AT63">
        <v>7.4999739999999999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76.360000000000014</v>
      </c>
      <c r="BA63">
        <f t="shared" si="1"/>
        <v>2385.6445910000002</v>
      </c>
      <c r="BB63">
        <v>60</v>
      </c>
      <c r="BD63">
        <v>22.5</v>
      </c>
      <c r="BE63">
        <v>7.34</v>
      </c>
      <c r="BF63">
        <v>0.98</v>
      </c>
      <c r="BG63">
        <v>3.29</v>
      </c>
      <c r="BH63">
        <v>5.59</v>
      </c>
      <c r="BI63">
        <v>4.5999999999999996</v>
      </c>
      <c r="BJ63">
        <v>2.99</v>
      </c>
      <c r="BK63">
        <v>4.13</v>
      </c>
      <c r="BL63">
        <v>1.84</v>
      </c>
      <c r="BM63">
        <v>0</v>
      </c>
      <c r="BN63">
        <v>0.51</v>
      </c>
      <c r="BO63">
        <v>15</v>
      </c>
      <c r="BP63">
        <v>1.63</v>
      </c>
      <c r="BQ63">
        <v>4.43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76.360000000000014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118.23321</v>
      </c>
      <c r="L64">
        <v>359.23271999999997</v>
      </c>
      <c r="M64">
        <v>87</v>
      </c>
      <c r="N64">
        <v>118.125</v>
      </c>
      <c r="O64">
        <v>123.66562500000001</v>
      </c>
      <c r="P64">
        <v>123.75</v>
      </c>
      <c r="Q64">
        <v>12.002991</v>
      </c>
      <c r="R64">
        <v>23.315484000000001</v>
      </c>
      <c r="S64">
        <v>14.319834999999999</v>
      </c>
      <c r="T64">
        <v>0</v>
      </c>
      <c r="U64">
        <v>348.97500000000002</v>
      </c>
      <c r="V64">
        <v>2</v>
      </c>
      <c r="W64">
        <v>34.770800000000001</v>
      </c>
      <c r="X64">
        <v>147.00989999999999</v>
      </c>
      <c r="Y64">
        <v>0</v>
      </c>
      <c r="Z64">
        <v>13.09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38.981999999999999</v>
      </c>
      <c r="AH64">
        <v>152.94049999999999</v>
      </c>
      <c r="AI64">
        <v>35.643999999999998</v>
      </c>
      <c r="AJ64">
        <v>0</v>
      </c>
      <c r="AK64">
        <v>50.76</v>
      </c>
      <c r="AL64">
        <v>79.364599999999996</v>
      </c>
      <c r="AM64">
        <v>15.996</v>
      </c>
      <c r="AN64">
        <v>0.72694000000000003</v>
      </c>
      <c r="AO64">
        <v>26.166</v>
      </c>
      <c r="AP64">
        <v>11.529</v>
      </c>
      <c r="AQ64">
        <v>62.244</v>
      </c>
      <c r="AR64">
        <v>49.128</v>
      </c>
      <c r="AS64">
        <v>31.897383000000001</v>
      </c>
      <c r="AT64">
        <v>7.4999739999999999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76.360000000000014</v>
      </c>
      <c r="BA64">
        <f t="shared" si="1"/>
        <v>2391.570146</v>
      </c>
      <c r="BB64">
        <v>61</v>
      </c>
      <c r="BD64">
        <v>22.5</v>
      </c>
      <c r="BE64">
        <v>7.34</v>
      </c>
      <c r="BF64">
        <v>0.98</v>
      </c>
      <c r="BG64">
        <v>3.29</v>
      </c>
      <c r="BH64">
        <v>5.59</v>
      </c>
      <c r="BI64">
        <v>4.5999999999999996</v>
      </c>
      <c r="BJ64">
        <v>2.99</v>
      </c>
      <c r="BK64">
        <v>4.13</v>
      </c>
      <c r="BL64">
        <v>1.84</v>
      </c>
      <c r="BM64">
        <v>0</v>
      </c>
      <c r="BN64">
        <v>0.51</v>
      </c>
      <c r="BO64">
        <v>15</v>
      </c>
      <c r="BP64">
        <v>1.63</v>
      </c>
      <c r="BQ64">
        <v>4.43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76.360000000000014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185.78540000000001</v>
      </c>
      <c r="L65">
        <v>362.98</v>
      </c>
      <c r="M65">
        <v>87</v>
      </c>
      <c r="N65">
        <v>118.125</v>
      </c>
      <c r="O65">
        <v>123.66562500000001</v>
      </c>
      <c r="P65">
        <v>123.75</v>
      </c>
      <c r="Q65">
        <v>14.113300000000001</v>
      </c>
      <c r="R65">
        <v>27.387699999999999</v>
      </c>
      <c r="S65">
        <v>17.1205</v>
      </c>
      <c r="T65">
        <v>0</v>
      </c>
      <c r="U65">
        <v>348.97500000000002</v>
      </c>
      <c r="V65">
        <v>11.1046</v>
      </c>
      <c r="W65">
        <v>34.770800000000001</v>
      </c>
      <c r="X65">
        <v>147.00989999999999</v>
      </c>
      <c r="Y65">
        <v>0</v>
      </c>
      <c r="Z65">
        <v>13.09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38.981999999999999</v>
      </c>
      <c r="AH65">
        <v>152.94049999999999</v>
      </c>
      <c r="AI65">
        <v>35.643999999999998</v>
      </c>
      <c r="AJ65">
        <v>0</v>
      </c>
      <c r="AK65">
        <v>50.76</v>
      </c>
      <c r="AL65">
        <v>79.364599999999996</v>
      </c>
      <c r="AM65">
        <v>15.996</v>
      </c>
      <c r="AN65">
        <v>0.84172000000000002</v>
      </c>
      <c r="AO65">
        <v>26.166</v>
      </c>
      <c r="AP65">
        <v>12.169499999999999</v>
      </c>
      <c r="AQ65">
        <v>62.244</v>
      </c>
      <c r="AR65">
        <v>49.128</v>
      </c>
      <c r="AS65">
        <v>31.897383000000001</v>
      </c>
      <c r="AT65">
        <v>7.4999739999999999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76.930000000000007</v>
      </c>
      <c r="BA65">
        <f t="shared" si="1"/>
        <v>2482.2826859999996</v>
      </c>
      <c r="BB65">
        <v>62</v>
      </c>
      <c r="BD65">
        <v>22.5</v>
      </c>
      <c r="BE65">
        <v>7.34</v>
      </c>
      <c r="BF65">
        <v>0.98</v>
      </c>
      <c r="BG65">
        <v>3.29</v>
      </c>
      <c r="BH65">
        <v>5.59</v>
      </c>
      <c r="BI65">
        <v>4.5999999999999996</v>
      </c>
      <c r="BJ65">
        <v>2.99</v>
      </c>
      <c r="BK65">
        <v>4.13</v>
      </c>
      <c r="BL65">
        <v>1.84</v>
      </c>
      <c r="BM65">
        <v>0</v>
      </c>
      <c r="BN65">
        <v>0.51</v>
      </c>
      <c r="BO65">
        <v>15</v>
      </c>
      <c r="BP65">
        <v>2.2000000000000002</v>
      </c>
      <c r="BQ65">
        <v>4.43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76.930000000000007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185.78540000000001</v>
      </c>
      <c r="L66">
        <v>358.92355099999997</v>
      </c>
      <c r="M66">
        <v>87</v>
      </c>
      <c r="N66">
        <v>118.125</v>
      </c>
      <c r="O66">
        <v>123.66562500000001</v>
      </c>
      <c r="P66">
        <v>123.75</v>
      </c>
      <c r="Q66">
        <v>14.113300000000001</v>
      </c>
      <c r="R66">
        <v>27.387699999999999</v>
      </c>
      <c r="S66">
        <v>17.1205</v>
      </c>
      <c r="T66">
        <v>0</v>
      </c>
      <c r="U66">
        <v>348.97500000000002</v>
      </c>
      <c r="V66">
        <v>11.1046</v>
      </c>
      <c r="W66">
        <v>34.770800000000001</v>
      </c>
      <c r="X66">
        <v>147.00989999999999</v>
      </c>
      <c r="Y66">
        <v>0</v>
      </c>
      <c r="Z66">
        <v>13.09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38.981999999999999</v>
      </c>
      <c r="AH66">
        <v>152.94049999999999</v>
      </c>
      <c r="AI66">
        <v>35.643999999999998</v>
      </c>
      <c r="AJ66">
        <v>0</v>
      </c>
      <c r="AK66">
        <v>50.76</v>
      </c>
      <c r="AL66">
        <v>79.364599999999996</v>
      </c>
      <c r="AM66">
        <v>15.996</v>
      </c>
      <c r="AN66">
        <v>0.84172000000000002</v>
      </c>
      <c r="AO66">
        <v>26.166</v>
      </c>
      <c r="AP66">
        <v>12.169499999999999</v>
      </c>
      <c r="AQ66">
        <v>62.244</v>
      </c>
      <c r="AR66">
        <v>49.128</v>
      </c>
      <c r="AS66">
        <v>31.897383000000001</v>
      </c>
      <c r="AT66">
        <v>7.4999739999999999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76.930000000000007</v>
      </c>
      <c r="BA66">
        <f t="shared" si="1"/>
        <v>2478.2262369999994</v>
      </c>
      <c r="BB66">
        <v>63</v>
      </c>
      <c r="BD66">
        <v>22.5</v>
      </c>
      <c r="BE66">
        <v>7.34</v>
      </c>
      <c r="BF66">
        <v>0.98</v>
      </c>
      <c r="BG66">
        <v>3.29</v>
      </c>
      <c r="BH66">
        <v>5.59</v>
      </c>
      <c r="BI66">
        <v>4.5999999999999996</v>
      </c>
      <c r="BJ66">
        <v>2.99</v>
      </c>
      <c r="BK66">
        <v>4.13</v>
      </c>
      <c r="BL66">
        <v>1.84</v>
      </c>
      <c r="BM66">
        <v>0</v>
      </c>
      <c r="BN66">
        <v>0.51</v>
      </c>
      <c r="BO66">
        <v>15</v>
      </c>
      <c r="BP66">
        <v>2.2000000000000002</v>
      </c>
      <c r="BQ66">
        <v>4.43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76.930000000000007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185.78540000000001</v>
      </c>
      <c r="L67">
        <v>406.08</v>
      </c>
      <c r="M67">
        <v>87</v>
      </c>
      <c r="N67">
        <v>118.125</v>
      </c>
      <c r="O67">
        <v>123.66562500000001</v>
      </c>
      <c r="P67">
        <v>123.75</v>
      </c>
      <c r="Q67">
        <v>14.033300000000001</v>
      </c>
      <c r="R67">
        <v>26.9177</v>
      </c>
      <c r="S67">
        <v>16.770499999999998</v>
      </c>
      <c r="T67">
        <v>0</v>
      </c>
      <c r="U67">
        <v>348.97500000000002</v>
      </c>
      <c r="V67">
        <v>11.1046</v>
      </c>
      <c r="W67">
        <v>34.770800000000001</v>
      </c>
      <c r="X67">
        <v>147.00989999999999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38.981999999999999</v>
      </c>
      <c r="AH67">
        <v>152.94049999999999</v>
      </c>
      <c r="AI67">
        <v>35.643999999999998</v>
      </c>
      <c r="AJ67">
        <v>0</v>
      </c>
      <c r="AK67">
        <v>50.76</v>
      </c>
      <c r="AL67">
        <v>79.364599999999996</v>
      </c>
      <c r="AM67">
        <v>15.996</v>
      </c>
      <c r="AN67">
        <v>0.84172000000000002</v>
      </c>
      <c r="AO67">
        <v>26.166</v>
      </c>
      <c r="AP67">
        <v>12.169499999999999</v>
      </c>
      <c r="AQ67">
        <v>62.244</v>
      </c>
      <c r="AR67">
        <v>49.128</v>
      </c>
      <c r="AS67">
        <v>31.897383000000001</v>
      </c>
      <c r="AT67">
        <v>7.4999739999999999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76.930000000000007</v>
      </c>
      <c r="BA67">
        <f t="shared" si="1"/>
        <v>2531.0540860000001</v>
      </c>
      <c r="BB67">
        <v>64</v>
      </c>
      <c r="BD67">
        <v>22.5</v>
      </c>
      <c r="BE67">
        <v>7.34</v>
      </c>
      <c r="BF67">
        <v>0.98</v>
      </c>
      <c r="BG67">
        <v>3.29</v>
      </c>
      <c r="BH67">
        <v>5.59</v>
      </c>
      <c r="BI67">
        <v>4.5999999999999996</v>
      </c>
      <c r="BJ67">
        <v>2.99</v>
      </c>
      <c r="BK67">
        <v>4.13</v>
      </c>
      <c r="BL67">
        <v>1.84</v>
      </c>
      <c r="BM67">
        <v>0</v>
      </c>
      <c r="BN67">
        <v>0.51</v>
      </c>
      <c r="BO67">
        <v>15</v>
      </c>
      <c r="BP67">
        <v>2.2000000000000002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76.930000000000007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185.78540000000001</v>
      </c>
      <c r="L68">
        <v>435.82</v>
      </c>
      <c r="M68">
        <v>87</v>
      </c>
      <c r="N68">
        <v>118.125</v>
      </c>
      <c r="O68">
        <v>123.66562500000001</v>
      </c>
      <c r="P68">
        <v>123.75</v>
      </c>
      <c r="Q68">
        <v>14.033300000000001</v>
      </c>
      <c r="R68">
        <v>26.9177</v>
      </c>
      <c r="S68">
        <v>16.770499999999998</v>
      </c>
      <c r="T68">
        <v>0</v>
      </c>
      <c r="U68">
        <v>348.97500000000002</v>
      </c>
      <c r="V68">
        <v>11.1046</v>
      </c>
      <c r="W68">
        <v>34.770800000000001</v>
      </c>
      <c r="X68">
        <v>147.00989999999999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38.981999999999999</v>
      </c>
      <c r="AH68">
        <v>152.94049999999999</v>
      </c>
      <c r="AI68">
        <v>35.643999999999998</v>
      </c>
      <c r="AJ68">
        <v>0</v>
      </c>
      <c r="AK68">
        <v>50.76</v>
      </c>
      <c r="AL68">
        <v>79.364599999999996</v>
      </c>
      <c r="AM68">
        <v>15.996</v>
      </c>
      <c r="AN68">
        <v>0.84172000000000002</v>
      </c>
      <c r="AO68">
        <v>26.166</v>
      </c>
      <c r="AP68">
        <v>12.169499999999999</v>
      </c>
      <c r="AQ68">
        <v>62.244</v>
      </c>
      <c r="AR68">
        <v>49.128</v>
      </c>
      <c r="AS68">
        <v>31.897383000000001</v>
      </c>
      <c r="AT68">
        <v>7.4999739999999999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76.830000000000013</v>
      </c>
      <c r="BA68">
        <f t="shared" ref="BA68:BA99" si="4">SUM(B68:AZ68)</f>
        <v>2560.694086</v>
      </c>
      <c r="BB68">
        <v>65</v>
      </c>
      <c r="BD68">
        <v>22.5</v>
      </c>
      <c r="BE68">
        <v>7.34</v>
      </c>
      <c r="BF68">
        <v>0.98</v>
      </c>
      <c r="BG68">
        <v>3.29</v>
      </c>
      <c r="BH68">
        <v>5.59</v>
      </c>
      <c r="BI68">
        <v>4.5999999999999996</v>
      </c>
      <c r="BJ68">
        <v>2.99</v>
      </c>
      <c r="BK68">
        <v>4.13</v>
      </c>
      <c r="BL68">
        <v>1.84</v>
      </c>
      <c r="BM68">
        <v>0</v>
      </c>
      <c r="BN68">
        <v>0.51</v>
      </c>
      <c r="BO68">
        <v>15</v>
      </c>
      <c r="BP68">
        <v>2.1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76.830000000000013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184.97540000000001</v>
      </c>
      <c r="L69">
        <v>388.45</v>
      </c>
      <c r="M69">
        <v>87</v>
      </c>
      <c r="N69">
        <v>118.125</v>
      </c>
      <c r="O69">
        <v>123.66562500000001</v>
      </c>
      <c r="P69">
        <v>123.75</v>
      </c>
      <c r="Q69">
        <v>14.033300000000001</v>
      </c>
      <c r="R69">
        <v>26.9177</v>
      </c>
      <c r="S69">
        <v>16.770499999999998</v>
      </c>
      <c r="T69">
        <v>0</v>
      </c>
      <c r="U69">
        <v>348.97500000000002</v>
      </c>
      <c r="V69">
        <v>11.1046</v>
      </c>
      <c r="W69">
        <v>34.770800000000001</v>
      </c>
      <c r="X69">
        <v>147.00989999999999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26.622</v>
      </c>
      <c r="AG69">
        <v>38.981999999999999</v>
      </c>
      <c r="AH69">
        <v>152.94049999999999</v>
      </c>
      <c r="AI69">
        <v>45.828000000000003</v>
      </c>
      <c r="AJ69">
        <v>0</v>
      </c>
      <c r="AK69">
        <v>50.76</v>
      </c>
      <c r="AL69">
        <v>79.364599999999996</v>
      </c>
      <c r="AM69">
        <v>15.996</v>
      </c>
      <c r="AN69">
        <v>0.84172000000000002</v>
      </c>
      <c r="AO69">
        <v>26.166</v>
      </c>
      <c r="AP69">
        <v>12.169499999999999</v>
      </c>
      <c r="AQ69">
        <v>62.244</v>
      </c>
      <c r="AR69">
        <v>49.128</v>
      </c>
      <c r="AS69">
        <v>31.897383000000001</v>
      </c>
      <c r="AT69">
        <v>7.4999739999999999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76.830000000000013</v>
      </c>
      <c r="BA69">
        <f t="shared" si="4"/>
        <v>2519.7400860000002</v>
      </c>
      <c r="BB69">
        <v>66</v>
      </c>
      <c r="BD69">
        <v>22.5</v>
      </c>
      <c r="BE69">
        <v>7.34</v>
      </c>
      <c r="BF69">
        <v>0.98</v>
      </c>
      <c r="BG69">
        <v>3.29</v>
      </c>
      <c r="BH69">
        <v>5.59</v>
      </c>
      <c r="BI69">
        <v>4.5999999999999996</v>
      </c>
      <c r="BJ69">
        <v>2.99</v>
      </c>
      <c r="BK69">
        <v>4.13</v>
      </c>
      <c r="BL69">
        <v>1.84</v>
      </c>
      <c r="BM69">
        <v>0</v>
      </c>
      <c r="BN69">
        <v>0.51</v>
      </c>
      <c r="BO69">
        <v>15</v>
      </c>
      <c r="BP69">
        <v>2.1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76.830000000000013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184.97540000000001</v>
      </c>
      <c r="L70">
        <v>394.21</v>
      </c>
      <c r="M70">
        <v>87</v>
      </c>
      <c r="N70">
        <v>118.125</v>
      </c>
      <c r="O70">
        <v>123.66562500000001</v>
      </c>
      <c r="P70">
        <v>123.75</v>
      </c>
      <c r="Q70">
        <v>14.033300000000001</v>
      </c>
      <c r="R70">
        <v>26.9177</v>
      </c>
      <c r="S70">
        <v>16.770499999999998</v>
      </c>
      <c r="T70">
        <v>0</v>
      </c>
      <c r="U70">
        <v>348.97500000000002</v>
      </c>
      <c r="V70">
        <v>11.1046</v>
      </c>
      <c r="W70">
        <v>34.770800000000001</v>
      </c>
      <c r="X70">
        <v>147.00989999999999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26.622</v>
      </c>
      <c r="AG70">
        <v>38.981999999999999</v>
      </c>
      <c r="AH70">
        <v>152.94049999999999</v>
      </c>
      <c r="AI70">
        <v>45.828000000000003</v>
      </c>
      <c r="AJ70">
        <v>0</v>
      </c>
      <c r="AK70">
        <v>50.76</v>
      </c>
      <c r="AL70">
        <v>79.364599999999996</v>
      </c>
      <c r="AM70">
        <v>15.996</v>
      </c>
      <c r="AN70">
        <v>0.84172000000000002</v>
      </c>
      <c r="AO70">
        <v>26.166</v>
      </c>
      <c r="AP70">
        <v>12.169499999999999</v>
      </c>
      <c r="AQ70">
        <v>62.244</v>
      </c>
      <c r="AR70">
        <v>49.128</v>
      </c>
      <c r="AS70">
        <v>31.897383000000001</v>
      </c>
      <c r="AT70">
        <v>7.4999739999999999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76.830000000000013</v>
      </c>
      <c r="BA70">
        <f t="shared" si="4"/>
        <v>2525.500086</v>
      </c>
      <c r="BB70">
        <v>67</v>
      </c>
      <c r="BD70">
        <v>22.5</v>
      </c>
      <c r="BE70">
        <v>7.34</v>
      </c>
      <c r="BF70">
        <v>0.98</v>
      </c>
      <c r="BG70">
        <v>3.29</v>
      </c>
      <c r="BH70">
        <v>5.59</v>
      </c>
      <c r="BI70">
        <v>4.5999999999999996</v>
      </c>
      <c r="BJ70">
        <v>2.99</v>
      </c>
      <c r="BK70">
        <v>4.13</v>
      </c>
      <c r="BL70">
        <v>1.84</v>
      </c>
      <c r="BM70">
        <v>0</v>
      </c>
      <c r="BN70">
        <v>0.51</v>
      </c>
      <c r="BO70">
        <v>15</v>
      </c>
      <c r="BP70">
        <v>2.1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76.830000000000013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186.53540000000001</v>
      </c>
      <c r="L71">
        <v>382.17</v>
      </c>
      <c r="M71">
        <v>87</v>
      </c>
      <c r="N71">
        <v>118.125</v>
      </c>
      <c r="O71">
        <v>123.66562500000001</v>
      </c>
      <c r="P71">
        <v>123.75</v>
      </c>
      <c r="Q71">
        <v>17.125599999999999</v>
      </c>
      <c r="R71">
        <v>32.384799999999998</v>
      </c>
      <c r="S71">
        <v>20.293600000000001</v>
      </c>
      <c r="T71">
        <v>0</v>
      </c>
      <c r="U71">
        <v>348.97500000000002</v>
      </c>
      <c r="V71">
        <v>16.333199</v>
      </c>
      <c r="W71">
        <v>34.770800000000001</v>
      </c>
      <c r="X71">
        <v>147.00989999999999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26.622</v>
      </c>
      <c r="AG71">
        <v>38.981999999999999</v>
      </c>
      <c r="AH71">
        <v>152.94049999999999</v>
      </c>
      <c r="AI71">
        <v>45.828000000000003</v>
      </c>
      <c r="AJ71">
        <v>0</v>
      </c>
      <c r="AK71">
        <v>50.76</v>
      </c>
      <c r="AL71">
        <v>79.364599999999996</v>
      </c>
      <c r="AM71">
        <v>15.996</v>
      </c>
      <c r="AN71">
        <v>0.84172000000000002</v>
      </c>
      <c r="AO71">
        <v>26.166</v>
      </c>
      <c r="AP71">
        <v>12.169499999999999</v>
      </c>
      <c r="AQ71">
        <v>62.244</v>
      </c>
      <c r="AR71">
        <v>49.128</v>
      </c>
      <c r="AS71">
        <v>31.897383000000001</v>
      </c>
      <c r="AT71">
        <v>7.4999739999999999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76.490000000000009</v>
      </c>
      <c r="BA71">
        <f t="shared" si="4"/>
        <v>2531.9911849999999</v>
      </c>
      <c r="BB71">
        <v>68</v>
      </c>
      <c r="BD71">
        <v>22.5</v>
      </c>
      <c r="BE71">
        <v>7.34</v>
      </c>
      <c r="BF71">
        <v>0.98</v>
      </c>
      <c r="BG71">
        <v>3.29</v>
      </c>
      <c r="BH71">
        <v>5.59</v>
      </c>
      <c r="BI71">
        <v>4.5999999999999996</v>
      </c>
      <c r="BJ71">
        <v>2.99</v>
      </c>
      <c r="BK71">
        <v>4.13</v>
      </c>
      <c r="BL71">
        <v>1.84</v>
      </c>
      <c r="BM71">
        <v>0</v>
      </c>
      <c r="BN71">
        <v>0.51</v>
      </c>
      <c r="BO71">
        <v>15</v>
      </c>
      <c r="BP71">
        <v>1.76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76.490000000000009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186.53540000000001</v>
      </c>
      <c r="L72">
        <v>386.41</v>
      </c>
      <c r="M72">
        <v>87</v>
      </c>
      <c r="N72">
        <v>118.125</v>
      </c>
      <c r="O72">
        <v>123.66562500000001</v>
      </c>
      <c r="P72">
        <v>123.75</v>
      </c>
      <c r="Q72">
        <v>17.125599999999999</v>
      </c>
      <c r="R72">
        <v>32.384799999999998</v>
      </c>
      <c r="S72">
        <v>20.293600000000001</v>
      </c>
      <c r="T72">
        <v>0</v>
      </c>
      <c r="U72">
        <v>348.97500000000002</v>
      </c>
      <c r="V72">
        <v>16.333199</v>
      </c>
      <c r="W72">
        <v>34.770800000000001</v>
      </c>
      <c r="X72">
        <v>147.00989999999999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26.622</v>
      </c>
      <c r="AG72">
        <v>38.981999999999999</v>
      </c>
      <c r="AH72">
        <v>152.94049999999999</v>
      </c>
      <c r="AI72">
        <v>45.828000000000003</v>
      </c>
      <c r="AJ72">
        <v>0</v>
      </c>
      <c r="AK72">
        <v>50.76</v>
      </c>
      <c r="AL72">
        <v>79.364599999999996</v>
      </c>
      <c r="AM72">
        <v>15.996</v>
      </c>
      <c r="AN72">
        <v>0.84172000000000002</v>
      </c>
      <c r="AO72">
        <v>26.166</v>
      </c>
      <c r="AP72">
        <v>12.169499999999999</v>
      </c>
      <c r="AQ72">
        <v>62.244</v>
      </c>
      <c r="AR72">
        <v>49.128</v>
      </c>
      <c r="AS72">
        <v>31.897383000000001</v>
      </c>
      <c r="AT72">
        <v>7.4999739999999999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76.490000000000009</v>
      </c>
      <c r="BA72">
        <f t="shared" si="4"/>
        <v>2536.2311850000006</v>
      </c>
      <c r="BB72">
        <v>69</v>
      </c>
      <c r="BD72">
        <v>22.5</v>
      </c>
      <c r="BE72">
        <v>7.34</v>
      </c>
      <c r="BF72">
        <v>0.98</v>
      </c>
      <c r="BG72">
        <v>3.29</v>
      </c>
      <c r="BH72">
        <v>5.59</v>
      </c>
      <c r="BI72">
        <v>4.5999999999999996</v>
      </c>
      <c r="BJ72">
        <v>2.99</v>
      </c>
      <c r="BK72">
        <v>4.13</v>
      </c>
      <c r="BL72">
        <v>1.84</v>
      </c>
      <c r="BM72">
        <v>0</v>
      </c>
      <c r="BN72">
        <v>0.51</v>
      </c>
      <c r="BO72">
        <v>15</v>
      </c>
      <c r="BP72">
        <v>1.76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76.490000000000009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186.44540000000001</v>
      </c>
      <c r="L73">
        <v>348.42053700000002</v>
      </c>
      <c r="M73">
        <v>87</v>
      </c>
      <c r="N73">
        <v>118.125</v>
      </c>
      <c r="O73">
        <v>123.66562500000001</v>
      </c>
      <c r="P73">
        <v>123.75</v>
      </c>
      <c r="Q73">
        <v>14.023300000000001</v>
      </c>
      <c r="R73">
        <v>26.8977</v>
      </c>
      <c r="S73">
        <v>16.7605</v>
      </c>
      <c r="T73">
        <v>0</v>
      </c>
      <c r="U73">
        <v>348.97500000000002</v>
      </c>
      <c r="V73">
        <v>11.1046</v>
      </c>
      <c r="W73">
        <v>34.770800000000001</v>
      </c>
      <c r="X73">
        <v>147.00989999999999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26.622</v>
      </c>
      <c r="AG73">
        <v>38.981999999999999</v>
      </c>
      <c r="AH73">
        <v>152.94049999999999</v>
      </c>
      <c r="AI73">
        <v>56.012</v>
      </c>
      <c r="AJ73">
        <v>0</v>
      </c>
      <c r="AK73">
        <v>50.76</v>
      </c>
      <c r="AL73">
        <v>79.364599999999996</v>
      </c>
      <c r="AM73">
        <v>15.996</v>
      </c>
      <c r="AN73">
        <v>0.84172000000000002</v>
      </c>
      <c r="AO73">
        <v>26.166</v>
      </c>
      <c r="AP73">
        <v>12.169499999999999</v>
      </c>
      <c r="AQ73">
        <v>62.244</v>
      </c>
      <c r="AR73">
        <v>49.128</v>
      </c>
      <c r="AS73">
        <v>31.897383000000001</v>
      </c>
      <c r="AT73">
        <v>7.4999739999999999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75.420000000000016</v>
      </c>
      <c r="BA73">
        <f t="shared" si="4"/>
        <v>2489.9146230000006</v>
      </c>
      <c r="BB73">
        <v>70</v>
      </c>
      <c r="BD73">
        <v>22.5</v>
      </c>
      <c r="BE73">
        <v>7.34</v>
      </c>
      <c r="BF73">
        <v>0.98</v>
      </c>
      <c r="BG73">
        <v>3.29</v>
      </c>
      <c r="BH73">
        <v>5.59</v>
      </c>
      <c r="BI73">
        <v>4.5999999999999996</v>
      </c>
      <c r="BJ73">
        <v>2.99</v>
      </c>
      <c r="BK73">
        <v>4.13</v>
      </c>
      <c r="BL73">
        <v>1.84</v>
      </c>
      <c r="BM73">
        <v>0</v>
      </c>
      <c r="BN73">
        <v>0.51</v>
      </c>
      <c r="BO73">
        <v>15</v>
      </c>
      <c r="BP73">
        <v>0.69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75.420000000000016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186.53540000000001</v>
      </c>
      <c r="L74">
        <v>348.42053700000002</v>
      </c>
      <c r="M74">
        <v>87</v>
      </c>
      <c r="N74">
        <v>118.125</v>
      </c>
      <c r="O74">
        <v>123.66562500000001</v>
      </c>
      <c r="P74">
        <v>123.75</v>
      </c>
      <c r="Q74">
        <v>14.023300000000001</v>
      </c>
      <c r="R74">
        <v>26.8977</v>
      </c>
      <c r="S74">
        <v>16.7605</v>
      </c>
      <c r="T74">
        <v>0</v>
      </c>
      <c r="U74">
        <v>348.97500000000002</v>
      </c>
      <c r="V74">
        <v>11.1046</v>
      </c>
      <c r="W74">
        <v>34.770800000000001</v>
      </c>
      <c r="X74">
        <v>147.00989999999999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26.622</v>
      </c>
      <c r="AG74">
        <v>38.981999999999999</v>
      </c>
      <c r="AH74">
        <v>152.94049999999999</v>
      </c>
      <c r="AI74">
        <v>56.012</v>
      </c>
      <c r="AJ74">
        <v>0</v>
      </c>
      <c r="AK74">
        <v>50.76</v>
      </c>
      <c r="AL74">
        <v>79.364599999999996</v>
      </c>
      <c r="AM74">
        <v>15.996</v>
      </c>
      <c r="AN74">
        <v>0.84172000000000002</v>
      </c>
      <c r="AO74">
        <v>26.166</v>
      </c>
      <c r="AP74">
        <v>12.169499999999999</v>
      </c>
      <c r="AQ74">
        <v>62.244</v>
      </c>
      <c r="AR74">
        <v>49.128</v>
      </c>
      <c r="AS74">
        <v>31.897383000000001</v>
      </c>
      <c r="AT74">
        <v>7.4999739999999999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75.420000000000016</v>
      </c>
      <c r="BA74">
        <f t="shared" si="4"/>
        <v>2490.0046230000007</v>
      </c>
      <c r="BB74">
        <v>71</v>
      </c>
      <c r="BD74">
        <v>22.5</v>
      </c>
      <c r="BE74">
        <v>7.34</v>
      </c>
      <c r="BF74">
        <v>0.98</v>
      </c>
      <c r="BG74">
        <v>3.29</v>
      </c>
      <c r="BH74">
        <v>5.59</v>
      </c>
      <c r="BI74">
        <v>4.5999999999999996</v>
      </c>
      <c r="BJ74">
        <v>2.99</v>
      </c>
      <c r="BK74">
        <v>4.13</v>
      </c>
      <c r="BL74">
        <v>1.84</v>
      </c>
      <c r="BM74">
        <v>0</v>
      </c>
      <c r="BN74">
        <v>0.51</v>
      </c>
      <c r="BO74">
        <v>15</v>
      </c>
      <c r="BP74">
        <v>0.69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75.420000000000016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186.53540000000001</v>
      </c>
      <c r="L75">
        <v>352.41035699999998</v>
      </c>
      <c r="M75">
        <v>87</v>
      </c>
      <c r="N75">
        <v>118.125</v>
      </c>
      <c r="O75">
        <v>123.66562500000001</v>
      </c>
      <c r="P75">
        <v>123.75</v>
      </c>
      <c r="Q75">
        <v>17.063300000000002</v>
      </c>
      <c r="R75">
        <v>32.267699999999998</v>
      </c>
      <c r="S75">
        <v>20.200500000000002</v>
      </c>
      <c r="T75">
        <v>0</v>
      </c>
      <c r="U75">
        <v>348.97500000000002</v>
      </c>
      <c r="V75">
        <v>11.1046</v>
      </c>
      <c r="W75">
        <v>34.770800000000001</v>
      </c>
      <c r="X75">
        <v>147.00989999999999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26.622</v>
      </c>
      <c r="AG75">
        <v>38.981999999999999</v>
      </c>
      <c r="AH75">
        <v>152.94049999999999</v>
      </c>
      <c r="AI75">
        <v>61.103999999999999</v>
      </c>
      <c r="AJ75">
        <v>0</v>
      </c>
      <c r="AK75">
        <v>50.76</v>
      </c>
      <c r="AL75">
        <v>79.364599999999996</v>
      </c>
      <c r="AM75">
        <v>15.996</v>
      </c>
      <c r="AN75">
        <v>0.87997999999999998</v>
      </c>
      <c r="AO75">
        <v>26.166</v>
      </c>
      <c r="AP75">
        <v>12.169499999999999</v>
      </c>
      <c r="AQ75">
        <v>62.244</v>
      </c>
      <c r="AR75">
        <v>52.44</v>
      </c>
      <c r="AS75">
        <v>31.897383000000001</v>
      </c>
      <c r="AT75">
        <v>7.4999739999999999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74.290000000000006</v>
      </c>
      <c r="BA75">
        <f t="shared" si="4"/>
        <v>2513.1567030000001</v>
      </c>
      <c r="BB75">
        <v>72</v>
      </c>
      <c r="BD75">
        <v>22.5</v>
      </c>
      <c r="BE75">
        <v>7.16</v>
      </c>
      <c r="BF75">
        <v>1.01</v>
      </c>
      <c r="BG75">
        <v>3.2</v>
      </c>
      <c r="BH75">
        <v>5.59</v>
      </c>
      <c r="BI75">
        <v>4.5999999999999996</v>
      </c>
      <c r="BJ75">
        <v>2.99</v>
      </c>
      <c r="BK75">
        <v>4.13</v>
      </c>
      <c r="BL75">
        <v>1.76</v>
      </c>
      <c r="BM75">
        <v>0</v>
      </c>
      <c r="BN75">
        <v>0.49</v>
      </c>
      <c r="BO75">
        <v>15</v>
      </c>
      <c r="BP75">
        <v>0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74.290000000000006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186.53540000000001</v>
      </c>
      <c r="L76">
        <v>352.41035699999998</v>
      </c>
      <c r="M76">
        <v>87</v>
      </c>
      <c r="N76">
        <v>118.125</v>
      </c>
      <c r="O76">
        <v>123.66562500000001</v>
      </c>
      <c r="P76">
        <v>123.75</v>
      </c>
      <c r="Q76">
        <v>17.063300000000002</v>
      </c>
      <c r="R76">
        <v>32.267699999999998</v>
      </c>
      <c r="S76">
        <v>20.200500000000002</v>
      </c>
      <c r="T76">
        <v>0</v>
      </c>
      <c r="U76">
        <v>348.97500000000002</v>
      </c>
      <c r="V76">
        <v>11.1046</v>
      </c>
      <c r="W76">
        <v>34.770800000000001</v>
      </c>
      <c r="X76">
        <v>147.00989999999999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26.622</v>
      </c>
      <c r="AG76">
        <v>38.981999999999999</v>
      </c>
      <c r="AH76">
        <v>152.94049999999999</v>
      </c>
      <c r="AI76">
        <v>61.103999999999999</v>
      </c>
      <c r="AJ76">
        <v>0</v>
      </c>
      <c r="AK76">
        <v>50.76</v>
      </c>
      <c r="AL76">
        <v>79.364599999999996</v>
      </c>
      <c r="AM76">
        <v>15.996</v>
      </c>
      <c r="AN76">
        <v>0.87997999999999998</v>
      </c>
      <c r="AO76">
        <v>26.166</v>
      </c>
      <c r="AP76">
        <v>12.169499999999999</v>
      </c>
      <c r="AQ76">
        <v>62.244</v>
      </c>
      <c r="AR76">
        <v>52.44</v>
      </c>
      <c r="AS76">
        <v>31.897383000000001</v>
      </c>
      <c r="AT76">
        <v>7.4999739999999999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74.290000000000006</v>
      </c>
      <c r="BA76">
        <f t="shared" si="4"/>
        <v>2513.1567030000001</v>
      </c>
      <c r="BB76">
        <v>73</v>
      </c>
      <c r="BD76">
        <v>22.5</v>
      </c>
      <c r="BE76">
        <v>7.16</v>
      </c>
      <c r="BF76">
        <v>1.01</v>
      </c>
      <c r="BG76">
        <v>3.2</v>
      </c>
      <c r="BH76">
        <v>5.59</v>
      </c>
      <c r="BI76">
        <v>4.5999999999999996</v>
      </c>
      <c r="BJ76">
        <v>2.99</v>
      </c>
      <c r="BK76">
        <v>4.13</v>
      </c>
      <c r="BL76">
        <v>1.76</v>
      </c>
      <c r="BM76">
        <v>0</v>
      </c>
      <c r="BN76">
        <v>0.49</v>
      </c>
      <c r="BO76">
        <v>15</v>
      </c>
      <c r="BP76">
        <v>0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74.290000000000006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212.21539999999999</v>
      </c>
      <c r="L77">
        <v>370.5</v>
      </c>
      <c r="M77">
        <v>87</v>
      </c>
      <c r="N77">
        <v>118.125</v>
      </c>
      <c r="O77">
        <v>123.66562500000001</v>
      </c>
      <c r="P77">
        <v>123.75</v>
      </c>
      <c r="Q77">
        <v>17.063300000000002</v>
      </c>
      <c r="R77">
        <v>32.267699999999998</v>
      </c>
      <c r="S77">
        <v>20.200500000000002</v>
      </c>
      <c r="T77">
        <v>0</v>
      </c>
      <c r="U77">
        <v>348.97500000000002</v>
      </c>
      <c r="V77">
        <v>20.457515999999998</v>
      </c>
      <c r="W77">
        <v>34.770800000000001</v>
      </c>
      <c r="X77">
        <v>147.00989999999999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26.622</v>
      </c>
      <c r="AG77">
        <v>38.981999999999999</v>
      </c>
      <c r="AH77">
        <v>152.94049999999999</v>
      </c>
      <c r="AI77">
        <v>61.103999999999999</v>
      </c>
      <c r="AJ77">
        <v>0</v>
      </c>
      <c r="AK77">
        <v>50.76</v>
      </c>
      <c r="AL77">
        <v>79.364599999999996</v>
      </c>
      <c r="AM77">
        <v>15.996</v>
      </c>
      <c r="AN77">
        <v>0.87997999999999998</v>
      </c>
      <c r="AO77">
        <v>26.166</v>
      </c>
      <c r="AP77">
        <v>12.169499999999999</v>
      </c>
      <c r="AQ77">
        <v>62.244</v>
      </c>
      <c r="AR77">
        <v>52.44</v>
      </c>
      <c r="AS77">
        <v>31.897383000000001</v>
      </c>
      <c r="AT77">
        <v>7.4999739999999999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74.290000000000006</v>
      </c>
      <c r="BA77">
        <f t="shared" si="4"/>
        <v>2566.2792620000005</v>
      </c>
      <c r="BB77">
        <v>74</v>
      </c>
      <c r="BD77">
        <v>22.5</v>
      </c>
      <c r="BE77">
        <v>7.16</v>
      </c>
      <c r="BF77">
        <v>1.01</v>
      </c>
      <c r="BG77">
        <v>3.2</v>
      </c>
      <c r="BH77">
        <v>5.59</v>
      </c>
      <c r="BI77">
        <v>4.5999999999999996</v>
      </c>
      <c r="BJ77">
        <v>2.99</v>
      </c>
      <c r="BK77">
        <v>4.13</v>
      </c>
      <c r="BL77">
        <v>1.76</v>
      </c>
      <c r="BM77">
        <v>0</v>
      </c>
      <c r="BN77">
        <v>0.49</v>
      </c>
      <c r="BO77">
        <v>15</v>
      </c>
      <c r="BP77">
        <v>0</v>
      </c>
      <c r="BQ77">
        <v>4.3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74.290000000000006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215.16820000000001</v>
      </c>
      <c r="L78">
        <v>436.5</v>
      </c>
      <c r="M78">
        <v>87</v>
      </c>
      <c r="N78">
        <v>118.125</v>
      </c>
      <c r="O78">
        <v>123.66562500000001</v>
      </c>
      <c r="P78">
        <v>123.75</v>
      </c>
      <c r="Q78">
        <v>20.961573000000001</v>
      </c>
      <c r="R78">
        <v>42.273000000000003</v>
      </c>
      <c r="S78">
        <v>26.297000000000001</v>
      </c>
      <c r="T78">
        <v>0</v>
      </c>
      <c r="U78">
        <v>348.97500000000002</v>
      </c>
      <c r="V78">
        <v>20.731850000000001</v>
      </c>
      <c r="W78">
        <v>34.770800000000001</v>
      </c>
      <c r="X78">
        <v>147.00989999999999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38.981999999999999</v>
      </c>
      <c r="AH78">
        <v>152.94049999999999</v>
      </c>
      <c r="AI78">
        <v>61.103999999999999</v>
      </c>
      <c r="AJ78">
        <v>0</v>
      </c>
      <c r="AK78">
        <v>50.76</v>
      </c>
      <c r="AL78">
        <v>79.364599999999996</v>
      </c>
      <c r="AM78">
        <v>15.996</v>
      </c>
      <c r="AN78">
        <v>0.87997999999999998</v>
      </c>
      <c r="AO78">
        <v>26.166</v>
      </c>
      <c r="AP78">
        <v>12.169499999999999</v>
      </c>
      <c r="AQ78">
        <v>62.244</v>
      </c>
      <c r="AR78">
        <v>52.44</v>
      </c>
      <c r="AS78">
        <v>31.897383000000001</v>
      </c>
      <c r="AT78">
        <v>7.4999739999999999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74.290000000000006</v>
      </c>
      <c r="BA78">
        <f t="shared" si="4"/>
        <v>2655.5064690000004</v>
      </c>
      <c r="BB78">
        <v>75</v>
      </c>
      <c r="BD78">
        <v>22.5</v>
      </c>
      <c r="BE78">
        <v>7.16</v>
      </c>
      <c r="BF78">
        <v>1.01</v>
      </c>
      <c r="BG78">
        <v>3.2</v>
      </c>
      <c r="BH78">
        <v>5.59</v>
      </c>
      <c r="BI78">
        <v>4.5999999999999996</v>
      </c>
      <c r="BJ78">
        <v>2.99</v>
      </c>
      <c r="BK78">
        <v>4.13</v>
      </c>
      <c r="BL78">
        <v>1.76</v>
      </c>
      <c r="BM78">
        <v>0</v>
      </c>
      <c r="BN78">
        <v>0.49</v>
      </c>
      <c r="BO78">
        <v>15</v>
      </c>
      <c r="BP78">
        <v>0</v>
      </c>
      <c r="BQ78">
        <v>4.3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74.290000000000006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215.16820000000001</v>
      </c>
      <c r="L79">
        <v>636.74969999999996</v>
      </c>
      <c r="M79">
        <v>87</v>
      </c>
      <c r="N79">
        <v>118.125</v>
      </c>
      <c r="O79">
        <v>123.66562500000001</v>
      </c>
      <c r="P79">
        <v>123.75</v>
      </c>
      <c r="Q79">
        <v>21.7577</v>
      </c>
      <c r="R79">
        <v>42.273000000000003</v>
      </c>
      <c r="S79">
        <v>26.297000000000001</v>
      </c>
      <c r="T79">
        <v>0</v>
      </c>
      <c r="U79">
        <v>348.97500000000002</v>
      </c>
      <c r="V79">
        <v>20.731850000000001</v>
      </c>
      <c r="W79">
        <v>34.770800000000001</v>
      </c>
      <c r="X79">
        <v>147.00989999999999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38.981999999999999</v>
      </c>
      <c r="AH79">
        <v>154.69245000000001</v>
      </c>
      <c r="AI79">
        <v>61.103999999999999</v>
      </c>
      <c r="AJ79">
        <v>0</v>
      </c>
      <c r="AK79">
        <v>50.76</v>
      </c>
      <c r="AL79">
        <v>83.664000000000001</v>
      </c>
      <c r="AM79">
        <v>16.7958</v>
      </c>
      <c r="AN79">
        <v>0.87997999999999998</v>
      </c>
      <c r="AO79">
        <v>26.166</v>
      </c>
      <c r="AP79">
        <v>12.169499999999999</v>
      </c>
      <c r="AQ79">
        <v>62.244</v>
      </c>
      <c r="AR79">
        <v>49.128</v>
      </c>
      <c r="AS79">
        <v>31.897383000000001</v>
      </c>
      <c r="AT79">
        <v>7.4999739999999999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74.290000000000006</v>
      </c>
      <c r="BA79">
        <f t="shared" si="4"/>
        <v>2871.9769620000006</v>
      </c>
      <c r="BB79">
        <v>76</v>
      </c>
      <c r="BD79">
        <v>22.5</v>
      </c>
      <c r="BE79">
        <v>7.16</v>
      </c>
      <c r="BF79">
        <v>1.01</v>
      </c>
      <c r="BG79">
        <v>3.2</v>
      </c>
      <c r="BH79">
        <v>5.59</v>
      </c>
      <c r="BI79">
        <v>4.5999999999999996</v>
      </c>
      <c r="BJ79">
        <v>2.99</v>
      </c>
      <c r="BK79">
        <v>4.13</v>
      </c>
      <c r="BL79">
        <v>1.76</v>
      </c>
      <c r="BM79">
        <v>0</v>
      </c>
      <c r="BN79">
        <v>0.49</v>
      </c>
      <c r="BO79">
        <v>15</v>
      </c>
      <c r="BP79">
        <v>0</v>
      </c>
      <c r="BQ79">
        <v>4.3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74.290000000000006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215.16820000000001</v>
      </c>
      <c r="L80">
        <v>652.22209999999995</v>
      </c>
      <c r="M80">
        <v>87</v>
      </c>
      <c r="N80">
        <v>118.125</v>
      </c>
      <c r="O80">
        <v>123.66562500000001</v>
      </c>
      <c r="P80">
        <v>123.75</v>
      </c>
      <c r="Q80">
        <v>21.7577</v>
      </c>
      <c r="R80">
        <v>42.273000000000003</v>
      </c>
      <c r="S80">
        <v>26.297000000000001</v>
      </c>
      <c r="T80">
        <v>0</v>
      </c>
      <c r="U80">
        <v>348.97500000000002</v>
      </c>
      <c r="V80">
        <v>20.731850000000001</v>
      </c>
      <c r="W80">
        <v>34.770800000000001</v>
      </c>
      <c r="X80">
        <v>147.00989999999999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0.87997999999999998</v>
      </c>
      <c r="AO80">
        <v>26.166</v>
      </c>
      <c r="AP80">
        <v>12.169499999999999</v>
      </c>
      <c r="AQ80">
        <v>62.244</v>
      </c>
      <c r="AR80">
        <v>49.128</v>
      </c>
      <c r="AS80">
        <v>31.897383000000001</v>
      </c>
      <c r="AT80">
        <v>7.4999739999999999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74.290000000000006</v>
      </c>
      <c r="BA80">
        <f t="shared" si="4"/>
        <v>2892.5413620000008</v>
      </c>
      <c r="BB80">
        <v>77</v>
      </c>
      <c r="BD80">
        <v>22.5</v>
      </c>
      <c r="BE80">
        <v>7.16</v>
      </c>
      <c r="BF80">
        <v>1.01</v>
      </c>
      <c r="BG80">
        <v>3.2</v>
      </c>
      <c r="BH80">
        <v>5.59</v>
      </c>
      <c r="BI80">
        <v>4.5999999999999996</v>
      </c>
      <c r="BJ80">
        <v>2.99</v>
      </c>
      <c r="BK80">
        <v>4.13</v>
      </c>
      <c r="BL80">
        <v>1.76</v>
      </c>
      <c r="BM80">
        <v>0</v>
      </c>
      <c r="BN80">
        <v>0.49</v>
      </c>
      <c r="BO80">
        <v>15</v>
      </c>
      <c r="BP80">
        <v>0</v>
      </c>
      <c r="BQ80">
        <v>4.3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74.290000000000006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215.16820000000001</v>
      </c>
      <c r="L81">
        <v>590.24969999999996</v>
      </c>
      <c r="M81">
        <v>87</v>
      </c>
      <c r="N81">
        <v>118.125</v>
      </c>
      <c r="O81">
        <v>123.66562500000001</v>
      </c>
      <c r="P81">
        <v>123.75</v>
      </c>
      <c r="Q81">
        <v>21.7577</v>
      </c>
      <c r="R81">
        <v>42.273000000000003</v>
      </c>
      <c r="S81">
        <v>26.297000000000001</v>
      </c>
      <c r="T81">
        <v>0</v>
      </c>
      <c r="U81">
        <v>348.97500000000002</v>
      </c>
      <c r="V81">
        <v>20.731850000000001</v>
      </c>
      <c r="W81">
        <v>34.770800000000001</v>
      </c>
      <c r="X81">
        <v>147.00989999999999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0.87997999999999998</v>
      </c>
      <c r="AO81">
        <v>26.166</v>
      </c>
      <c r="AP81">
        <v>11.529</v>
      </c>
      <c r="AQ81">
        <v>62.244</v>
      </c>
      <c r="AR81">
        <v>49.128</v>
      </c>
      <c r="AS81">
        <v>31.897383000000001</v>
      </c>
      <c r="AT81">
        <v>7.4999739999999999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74.290000000000006</v>
      </c>
      <c r="BA81">
        <f t="shared" si="4"/>
        <v>2829.9284620000008</v>
      </c>
      <c r="BB81">
        <v>78</v>
      </c>
      <c r="BD81">
        <v>22.5</v>
      </c>
      <c r="BE81">
        <v>7.16</v>
      </c>
      <c r="BF81">
        <v>1.01</v>
      </c>
      <c r="BG81">
        <v>3.2</v>
      </c>
      <c r="BH81">
        <v>5.59</v>
      </c>
      <c r="BI81">
        <v>4.5999999999999996</v>
      </c>
      <c r="BJ81">
        <v>2.99</v>
      </c>
      <c r="BK81">
        <v>4.13</v>
      </c>
      <c r="BL81">
        <v>1.76</v>
      </c>
      <c r="BM81">
        <v>0</v>
      </c>
      <c r="BN81">
        <v>0.49</v>
      </c>
      <c r="BO81">
        <v>15</v>
      </c>
      <c r="BP81">
        <v>0</v>
      </c>
      <c r="BQ81">
        <v>4.3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74.290000000000006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215.16820000000001</v>
      </c>
      <c r="L82">
        <v>590.24969999999996</v>
      </c>
      <c r="M82">
        <v>87</v>
      </c>
      <c r="N82">
        <v>118.125</v>
      </c>
      <c r="O82">
        <v>123.66562500000001</v>
      </c>
      <c r="P82">
        <v>123.75</v>
      </c>
      <c r="Q82">
        <v>21.7577</v>
      </c>
      <c r="R82">
        <v>42.273000000000003</v>
      </c>
      <c r="S82">
        <v>26.297000000000001</v>
      </c>
      <c r="T82">
        <v>0</v>
      </c>
      <c r="U82">
        <v>348.97500000000002</v>
      </c>
      <c r="V82">
        <v>20.731850000000001</v>
      </c>
      <c r="W82">
        <v>34.770800000000001</v>
      </c>
      <c r="X82">
        <v>147.00989999999999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0.87997999999999998</v>
      </c>
      <c r="AO82">
        <v>26.166</v>
      </c>
      <c r="AP82">
        <v>11.529</v>
      </c>
      <c r="AQ82">
        <v>62.244</v>
      </c>
      <c r="AR82">
        <v>49.128</v>
      </c>
      <c r="AS82">
        <v>31.897383000000001</v>
      </c>
      <c r="AT82">
        <v>7.4999739999999999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74.290000000000006</v>
      </c>
      <c r="BA82">
        <f t="shared" si="4"/>
        <v>2829.9284620000008</v>
      </c>
      <c r="BB82">
        <v>79</v>
      </c>
      <c r="BD82">
        <v>22.5</v>
      </c>
      <c r="BE82">
        <v>7.16</v>
      </c>
      <c r="BF82">
        <v>1.01</v>
      </c>
      <c r="BG82">
        <v>3.2</v>
      </c>
      <c r="BH82">
        <v>5.59</v>
      </c>
      <c r="BI82">
        <v>4.5999999999999996</v>
      </c>
      <c r="BJ82">
        <v>2.99</v>
      </c>
      <c r="BK82">
        <v>4.13</v>
      </c>
      <c r="BL82">
        <v>1.76</v>
      </c>
      <c r="BM82">
        <v>0</v>
      </c>
      <c r="BN82">
        <v>0.49</v>
      </c>
      <c r="BO82">
        <v>15</v>
      </c>
      <c r="BP82">
        <v>0</v>
      </c>
      <c r="BQ82">
        <v>4.3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74.290000000000006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215.16820000000001</v>
      </c>
      <c r="L83">
        <v>565</v>
      </c>
      <c r="M83">
        <v>87</v>
      </c>
      <c r="N83">
        <v>118.125</v>
      </c>
      <c r="O83">
        <v>123.66562500000001</v>
      </c>
      <c r="P83">
        <v>123</v>
      </c>
      <c r="Q83">
        <v>21.7577</v>
      </c>
      <c r="R83">
        <v>42.273000000000003</v>
      </c>
      <c r="S83">
        <v>26.297000000000001</v>
      </c>
      <c r="T83">
        <v>0</v>
      </c>
      <c r="U83">
        <v>348.97500000000002</v>
      </c>
      <c r="V83">
        <v>20.731850000000001</v>
      </c>
      <c r="W83">
        <v>34.770800000000001</v>
      </c>
      <c r="X83">
        <v>147.00989999999999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0.89910999999999996</v>
      </c>
      <c r="AO83">
        <v>26.166</v>
      </c>
      <c r="AP83">
        <v>11.529</v>
      </c>
      <c r="AQ83">
        <v>62.244</v>
      </c>
      <c r="AR83">
        <v>52.44</v>
      </c>
      <c r="AS83">
        <v>31.897383000000001</v>
      </c>
      <c r="AT83">
        <v>7.4999739999999999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74.290000000000006</v>
      </c>
      <c r="BA83">
        <f t="shared" si="4"/>
        <v>2807.2598920000005</v>
      </c>
      <c r="BB83">
        <v>80</v>
      </c>
      <c r="BD83">
        <v>22.5</v>
      </c>
      <c r="BE83">
        <v>7.16</v>
      </c>
      <c r="BF83">
        <v>1.01</v>
      </c>
      <c r="BG83">
        <v>3.2</v>
      </c>
      <c r="BH83">
        <v>5.59</v>
      </c>
      <c r="BI83">
        <v>4.5999999999999996</v>
      </c>
      <c r="BJ83">
        <v>2.99</v>
      </c>
      <c r="BK83">
        <v>4.13</v>
      </c>
      <c r="BL83">
        <v>1.76</v>
      </c>
      <c r="BM83">
        <v>0</v>
      </c>
      <c r="BN83">
        <v>0.49</v>
      </c>
      <c r="BO83">
        <v>15</v>
      </c>
      <c r="BP83">
        <v>0</v>
      </c>
      <c r="BQ83">
        <v>4.3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74.290000000000006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215.16820000000001</v>
      </c>
      <c r="L84">
        <v>565</v>
      </c>
      <c r="M84">
        <v>87</v>
      </c>
      <c r="N84">
        <v>118.125</v>
      </c>
      <c r="O84">
        <v>123.66562500000001</v>
      </c>
      <c r="P84">
        <v>123</v>
      </c>
      <c r="Q84">
        <v>21.7577</v>
      </c>
      <c r="R84">
        <v>42.273000000000003</v>
      </c>
      <c r="S84">
        <v>26.297000000000001</v>
      </c>
      <c r="T84">
        <v>0</v>
      </c>
      <c r="U84">
        <v>348.97500000000002</v>
      </c>
      <c r="V84">
        <v>20.731850000000001</v>
      </c>
      <c r="W84">
        <v>34.770800000000001</v>
      </c>
      <c r="X84">
        <v>147.00989999999999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0.89910999999999996</v>
      </c>
      <c r="AO84">
        <v>26.166</v>
      </c>
      <c r="AP84">
        <v>11.529</v>
      </c>
      <c r="AQ84">
        <v>62.244</v>
      </c>
      <c r="AR84">
        <v>52.44</v>
      </c>
      <c r="AS84">
        <v>31.897383000000001</v>
      </c>
      <c r="AT84">
        <v>7.4999739999999999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74.290000000000006</v>
      </c>
      <c r="BA84">
        <f t="shared" si="4"/>
        <v>2807.2598920000005</v>
      </c>
      <c r="BB84">
        <v>81</v>
      </c>
      <c r="BD84">
        <v>22.5</v>
      </c>
      <c r="BE84">
        <v>7.16</v>
      </c>
      <c r="BF84">
        <v>1.01</v>
      </c>
      <c r="BG84">
        <v>3.2</v>
      </c>
      <c r="BH84">
        <v>5.59</v>
      </c>
      <c r="BI84">
        <v>4.5999999999999996</v>
      </c>
      <c r="BJ84">
        <v>2.99</v>
      </c>
      <c r="BK84">
        <v>4.13</v>
      </c>
      <c r="BL84">
        <v>1.76</v>
      </c>
      <c r="BM84">
        <v>0</v>
      </c>
      <c r="BN84">
        <v>0.49</v>
      </c>
      <c r="BO84">
        <v>15</v>
      </c>
      <c r="BP84">
        <v>0</v>
      </c>
      <c r="BQ84">
        <v>4.3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74.290000000000006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215.16820000000001</v>
      </c>
      <c r="L85">
        <v>575</v>
      </c>
      <c r="M85">
        <v>87</v>
      </c>
      <c r="N85">
        <v>118.125</v>
      </c>
      <c r="O85">
        <v>123.66562500000001</v>
      </c>
      <c r="P85">
        <v>123</v>
      </c>
      <c r="Q85">
        <v>21.7577</v>
      </c>
      <c r="R85">
        <v>42.273000000000003</v>
      </c>
      <c r="S85">
        <v>26.297000000000001</v>
      </c>
      <c r="T85">
        <v>0</v>
      </c>
      <c r="U85">
        <v>348.97500000000002</v>
      </c>
      <c r="V85">
        <v>20.731850000000001</v>
      </c>
      <c r="W85">
        <v>34.770800000000001</v>
      </c>
      <c r="X85">
        <v>147.00989999999999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0.89910999999999996</v>
      </c>
      <c r="AO85">
        <v>26.166</v>
      </c>
      <c r="AP85">
        <v>11.529</v>
      </c>
      <c r="AQ85">
        <v>62.244</v>
      </c>
      <c r="AR85">
        <v>49.128</v>
      </c>
      <c r="AS85">
        <v>31.897383000000001</v>
      </c>
      <c r="AT85">
        <v>7.4999739999999999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74.290000000000006</v>
      </c>
      <c r="BA85">
        <f t="shared" si="4"/>
        <v>2809.6484920000003</v>
      </c>
      <c r="BB85">
        <v>82</v>
      </c>
      <c r="BD85">
        <v>22.5</v>
      </c>
      <c r="BE85">
        <v>7.16</v>
      </c>
      <c r="BF85">
        <v>1.01</v>
      </c>
      <c r="BG85">
        <v>3.2</v>
      </c>
      <c r="BH85">
        <v>5.59</v>
      </c>
      <c r="BI85">
        <v>4.5999999999999996</v>
      </c>
      <c r="BJ85">
        <v>2.99</v>
      </c>
      <c r="BK85">
        <v>4.13</v>
      </c>
      <c r="BL85">
        <v>1.76</v>
      </c>
      <c r="BM85">
        <v>0</v>
      </c>
      <c r="BN85">
        <v>0.49</v>
      </c>
      <c r="BO85">
        <v>15</v>
      </c>
      <c r="BP85">
        <v>0</v>
      </c>
      <c r="BQ85">
        <v>4.3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74.290000000000006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215.16820000000001</v>
      </c>
      <c r="L86">
        <v>545</v>
      </c>
      <c r="M86">
        <v>87</v>
      </c>
      <c r="N86">
        <v>118.125</v>
      </c>
      <c r="O86">
        <v>123.66562500000001</v>
      </c>
      <c r="P86">
        <v>123</v>
      </c>
      <c r="Q86">
        <v>21.7577</v>
      </c>
      <c r="R86">
        <v>42.273000000000003</v>
      </c>
      <c r="S86">
        <v>26.297000000000001</v>
      </c>
      <c r="T86">
        <v>0</v>
      </c>
      <c r="U86">
        <v>348.97500000000002</v>
      </c>
      <c r="V86">
        <v>20.731850000000001</v>
      </c>
      <c r="W86">
        <v>34.770800000000001</v>
      </c>
      <c r="X86">
        <v>147.00989999999999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38.981999999999999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16.7958</v>
      </c>
      <c r="AN86">
        <v>0.89910999999999996</v>
      </c>
      <c r="AO86">
        <v>26.166</v>
      </c>
      <c r="AP86">
        <v>11.529</v>
      </c>
      <c r="AQ86">
        <v>62.244</v>
      </c>
      <c r="AR86">
        <v>49.128</v>
      </c>
      <c r="AS86">
        <v>31.897383000000001</v>
      </c>
      <c r="AT86">
        <v>7.4999739999999999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74.290000000000006</v>
      </c>
      <c r="BA86">
        <f t="shared" si="4"/>
        <v>2749.0964920000001</v>
      </c>
      <c r="BB86">
        <v>83</v>
      </c>
      <c r="BD86">
        <v>22.5</v>
      </c>
      <c r="BE86">
        <v>7.16</v>
      </c>
      <c r="BF86">
        <v>1.01</v>
      </c>
      <c r="BG86">
        <v>3.2</v>
      </c>
      <c r="BH86">
        <v>5.59</v>
      </c>
      <c r="BI86">
        <v>4.5999999999999996</v>
      </c>
      <c r="BJ86">
        <v>2.99</v>
      </c>
      <c r="BK86">
        <v>4.13</v>
      </c>
      <c r="BL86">
        <v>1.76</v>
      </c>
      <c r="BM86">
        <v>0</v>
      </c>
      <c r="BN86">
        <v>0.49</v>
      </c>
      <c r="BO86">
        <v>15</v>
      </c>
      <c r="BP86">
        <v>0</v>
      </c>
      <c r="BQ86">
        <v>4.3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74.290000000000006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215.16820000000001</v>
      </c>
      <c r="L87">
        <v>590.24969999999996</v>
      </c>
      <c r="M87">
        <v>87</v>
      </c>
      <c r="N87">
        <v>118.125</v>
      </c>
      <c r="O87">
        <v>123.66562500000001</v>
      </c>
      <c r="P87">
        <v>123</v>
      </c>
      <c r="Q87">
        <v>21.7577</v>
      </c>
      <c r="R87">
        <v>42.273000000000003</v>
      </c>
      <c r="S87">
        <v>26.297000000000001</v>
      </c>
      <c r="T87">
        <v>0</v>
      </c>
      <c r="U87">
        <v>344.25</v>
      </c>
      <c r="V87">
        <v>20.731850000000001</v>
      </c>
      <c r="W87">
        <v>34.770800000000001</v>
      </c>
      <c r="X87">
        <v>147.00989999999999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38.981999999999999</v>
      </c>
      <c r="AH87">
        <v>152.94049999999999</v>
      </c>
      <c r="AI87">
        <v>35.643999999999998</v>
      </c>
      <c r="AJ87">
        <v>0</v>
      </c>
      <c r="AK87">
        <v>50.76</v>
      </c>
      <c r="AL87">
        <v>79.364599999999996</v>
      </c>
      <c r="AM87">
        <v>15.996</v>
      </c>
      <c r="AN87">
        <v>0.89910999999999996</v>
      </c>
      <c r="AO87">
        <v>26.166</v>
      </c>
      <c r="AP87">
        <v>11.529</v>
      </c>
      <c r="AQ87">
        <v>62.244</v>
      </c>
      <c r="AR87">
        <v>49.128</v>
      </c>
      <c r="AS87">
        <v>31.897383000000001</v>
      </c>
      <c r="AT87">
        <v>7.4999739999999999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75.63000000000001</v>
      </c>
      <c r="BA87">
        <f t="shared" si="4"/>
        <v>2776.5239260000003</v>
      </c>
      <c r="BB87">
        <v>84</v>
      </c>
      <c r="BD87">
        <v>22.5</v>
      </c>
      <c r="BE87">
        <v>7.16</v>
      </c>
      <c r="BF87">
        <v>1.01</v>
      </c>
      <c r="BG87">
        <v>3.2</v>
      </c>
      <c r="BH87">
        <v>5.59</v>
      </c>
      <c r="BI87">
        <v>4.5999999999999996</v>
      </c>
      <c r="BJ87">
        <v>2.99</v>
      </c>
      <c r="BK87">
        <v>4.13</v>
      </c>
      <c r="BL87">
        <v>1.76</v>
      </c>
      <c r="BM87">
        <v>0</v>
      </c>
      <c r="BN87">
        <v>0.49</v>
      </c>
      <c r="BO87">
        <v>15</v>
      </c>
      <c r="BP87">
        <v>1.34</v>
      </c>
      <c r="BQ87">
        <v>4.3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75.63000000000001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215.16820000000001</v>
      </c>
      <c r="L88">
        <v>590.24969999999996</v>
      </c>
      <c r="M88">
        <v>87</v>
      </c>
      <c r="N88">
        <v>118.125</v>
      </c>
      <c r="O88">
        <v>123.66562500000001</v>
      </c>
      <c r="P88">
        <v>123</v>
      </c>
      <c r="Q88">
        <v>21.7577</v>
      </c>
      <c r="R88">
        <v>42.273000000000003</v>
      </c>
      <c r="S88">
        <v>26.297000000000001</v>
      </c>
      <c r="T88">
        <v>0</v>
      </c>
      <c r="U88">
        <v>344.25</v>
      </c>
      <c r="V88">
        <v>20.731850000000001</v>
      </c>
      <c r="W88">
        <v>34.770800000000001</v>
      </c>
      <c r="X88">
        <v>147.00989999999999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38.981999999999999</v>
      </c>
      <c r="AH88">
        <v>152.94049999999999</v>
      </c>
      <c r="AI88">
        <v>35.643999999999998</v>
      </c>
      <c r="AJ88">
        <v>0</v>
      </c>
      <c r="AK88">
        <v>50.76</v>
      </c>
      <c r="AL88">
        <v>79.364599999999996</v>
      </c>
      <c r="AM88">
        <v>15.996</v>
      </c>
      <c r="AN88">
        <v>0.89910999999999996</v>
      </c>
      <c r="AO88">
        <v>26.166</v>
      </c>
      <c r="AP88">
        <v>11.529</v>
      </c>
      <c r="AQ88">
        <v>62.244</v>
      </c>
      <c r="AR88">
        <v>49.128</v>
      </c>
      <c r="AS88">
        <v>31.897383000000001</v>
      </c>
      <c r="AT88">
        <v>7.4999739999999999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75.63000000000001</v>
      </c>
      <c r="BA88">
        <f t="shared" si="4"/>
        <v>2776.5239260000003</v>
      </c>
      <c r="BB88">
        <v>85</v>
      </c>
      <c r="BD88">
        <v>22.5</v>
      </c>
      <c r="BE88">
        <v>7.16</v>
      </c>
      <c r="BF88">
        <v>1.01</v>
      </c>
      <c r="BG88">
        <v>3.2</v>
      </c>
      <c r="BH88">
        <v>5.59</v>
      </c>
      <c r="BI88">
        <v>4.5999999999999996</v>
      </c>
      <c r="BJ88">
        <v>2.99</v>
      </c>
      <c r="BK88">
        <v>4.13</v>
      </c>
      <c r="BL88">
        <v>1.76</v>
      </c>
      <c r="BM88">
        <v>0</v>
      </c>
      <c r="BN88">
        <v>0.49</v>
      </c>
      <c r="BO88">
        <v>15</v>
      </c>
      <c r="BP88">
        <v>1.34</v>
      </c>
      <c r="BQ88">
        <v>4.3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75.63000000000001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215.16820000000001</v>
      </c>
      <c r="L89">
        <v>582.22209999999995</v>
      </c>
      <c r="M89">
        <v>87</v>
      </c>
      <c r="N89">
        <v>118.125</v>
      </c>
      <c r="O89">
        <v>123.66562500000001</v>
      </c>
      <c r="P89">
        <v>123</v>
      </c>
      <c r="Q89">
        <v>21.7577</v>
      </c>
      <c r="R89">
        <v>42.273000000000003</v>
      </c>
      <c r="S89">
        <v>26.297000000000001</v>
      </c>
      <c r="T89">
        <v>0</v>
      </c>
      <c r="U89">
        <v>344.25</v>
      </c>
      <c r="V89">
        <v>15.423935999999999</v>
      </c>
      <c r="W89">
        <v>34.770800000000001</v>
      </c>
      <c r="X89">
        <v>147.00989999999999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38.981999999999999</v>
      </c>
      <c r="AH89">
        <v>152.94049999999999</v>
      </c>
      <c r="AI89">
        <v>35.643999999999998</v>
      </c>
      <c r="AJ89">
        <v>0</v>
      </c>
      <c r="AK89">
        <v>50.76</v>
      </c>
      <c r="AL89">
        <v>79.364599999999996</v>
      </c>
      <c r="AM89">
        <v>15.996</v>
      </c>
      <c r="AN89">
        <v>0.89910999999999996</v>
      </c>
      <c r="AO89">
        <v>26.166</v>
      </c>
      <c r="AP89">
        <v>11.529</v>
      </c>
      <c r="AQ89">
        <v>62.244</v>
      </c>
      <c r="AR89">
        <v>49.128</v>
      </c>
      <c r="AS89">
        <v>31.897383000000001</v>
      </c>
      <c r="AT89">
        <v>7.4999739999999999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75.63000000000001</v>
      </c>
      <c r="BA89">
        <f t="shared" si="4"/>
        <v>2763.1884120000004</v>
      </c>
      <c r="BB89">
        <v>86</v>
      </c>
      <c r="BD89">
        <v>22.5</v>
      </c>
      <c r="BE89">
        <v>7.16</v>
      </c>
      <c r="BF89">
        <v>1.01</v>
      </c>
      <c r="BG89">
        <v>3.2</v>
      </c>
      <c r="BH89">
        <v>5.59</v>
      </c>
      <c r="BI89">
        <v>4.5999999999999996</v>
      </c>
      <c r="BJ89">
        <v>2.99</v>
      </c>
      <c r="BK89">
        <v>4.13</v>
      </c>
      <c r="BL89">
        <v>1.76</v>
      </c>
      <c r="BM89">
        <v>0</v>
      </c>
      <c r="BN89">
        <v>0.49</v>
      </c>
      <c r="BO89">
        <v>15</v>
      </c>
      <c r="BP89">
        <v>1.34</v>
      </c>
      <c r="BQ89">
        <v>4.3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75.63000000000001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215.16820000000001</v>
      </c>
      <c r="L90">
        <v>652.22209999999995</v>
      </c>
      <c r="M90">
        <v>87</v>
      </c>
      <c r="N90">
        <v>118.125</v>
      </c>
      <c r="O90">
        <v>123.66562500000001</v>
      </c>
      <c r="P90">
        <v>123</v>
      </c>
      <c r="Q90">
        <v>21.7577</v>
      </c>
      <c r="R90">
        <v>42.273000000000003</v>
      </c>
      <c r="S90">
        <v>26.297000000000001</v>
      </c>
      <c r="T90">
        <v>0</v>
      </c>
      <c r="U90">
        <v>344.25</v>
      </c>
      <c r="V90">
        <v>15.787538</v>
      </c>
      <c r="W90">
        <v>34.770800000000001</v>
      </c>
      <c r="X90">
        <v>147.00989999999999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38.981999999999999</v>
      </c>
      <c r="AH90">
        <v>152.94049999999999</v>
      </c>
      <c r="AI90">
        <v>35.643999999999998</v>
      </c>
      <c r="AJ90">
        <v>0</v>
      </c>
      <c r="AK90">
        <v>50.76</v>
      </c>
      <c r="AL90">
        <v>79.364599999999996</v>
      </c>
      <c r="AM90">
        <v>15.996</v>
      </c>
      <c r="AN90">
        <v>0.89910999999999996</v>
      </c>
      <c r="AO90">
        <v>26.166</v>
      </c>
      <c r="AP90">
        <v>11.529</v>
      </c>
      <c r="AQ90">
        <v>62.244</v>
      </c>
      <c r="AR90">
        <v>49.128</v>
      </c>
      <c r="AS90">
        <v>31.897383000000001</v>
      </c>
      <c r="AT90">
        <v>7.4999739999999999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75.63000000000001</v>
      </c>
      <c r="BA90">
        <f t="shared" si="4"/>
        <v>2833.5520140000008</v>
      </c>
      <c r="BB90">
        <v>87</v>
      </c>
      <c r="BD90">
        <v>22.5</v>
      </c>
      <c r="BE90">
        <v>7.16</v>
      </c>
      <c r="BF90">
        <v>1.01</v>
      </c>
      <c r="BG90">
        <v>3.2</v>
      </c>
      <c r="BH90">
        <v>5.59</v>
      </c>
      <c r="BI90">
        <v>4.5999999999999996</v>
      </c>
      <c r="BJ90">
        <v>2.99</v>
      </c>
      <c r="BK90">
        <v>4.13</v>
      </c>
      <c r="BL90">
        <v>1.76</v>
      </c>
      <c r="BM90">
        <v>0</v>
      </c>
      <c r="BN90">
        <v>0.49</v>
      </c>
      <c r="BO90">
        <v>15</v>
      </c>
      <c r="BP90">
        <v>1.34</v>
      </c>
      <c r="BQ90">
        <v>4.3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75.63000000000001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215.16820000000001</v>
      </c>
      <c r="L91">
        <v>590.24969999999996</v>
      </c>
      <c r="M91">
        <v>87</v>
      </c>
      <c r="N91">
        <v>118.125</v>
      </c>
      <c r="O91">
        <v>123.66562500000001</v>
      </c>
      <c r="P91">
        <v>123</v>
      </c>
      <c r="Q91">
        <v>21.7577</v>
      </c>
      <c r="R91">
        <v>42.273000000000003</v>
      </c>
      <c r="S91">
        <v>26.297000000000001</v>
      </c>
      <c r="T91">
        <v>0</v>
      </c>
      <c r="U91">
        <v>344.25</v>
      </c>
      <c r="V91">
        <v>15.550742</v>
      </c>
      <c r="W91">
        <v>34.770800000000001</v>
      </c>
      <c r="X91">
        <v>147.00989999999999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38.981999999999999</v>
      </c>
      <c r="AH91">
        <v>154.69245000000001</v>
      </c>
      <c r="AI91">
        <v>42.009</v>
      </c>
      <c r="AJ91">
        <v>0</v>
      </c>
      <c r="AK91">
        <v>50.76</v>
      </c>
      <c r="AL91">
        <v>79.364599999999996</v>
      </c>
      <c r="AM91">
        <v>16.7958</v>
      </c>
      <c r="AN91">
        <v>0.89910999999999996</v>
      </c>
      <c r="AO91">
        <v>26.166</v>
      </c>
      <c r="AP91">
        <v>11.529</v>
      </c>
      <c r="AQ91">
        <v>62.244</v>
      </c>
      <c r="AR91">
        <v>49.128</v>
      </c>
      <c r="AS91">
        <v>31.897383000000001</v>
      </c>
      <c r="AT91">
        <v>7.4999739999999999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76.200000000000017</v>
      </c>
      <c r="BA91">
        <f t="shared" si="4"/>
        <v>2792.7150839999999</v>
      </c>
      <c r="BB91">
        <v>88</v>
      </c>
      <c r="BD91">
        <v>22.5</v>
      </c>
      <c r="BE91">
        <v>7.34</v>
      </c>
      <c r="BF91">
        <v>0.98</v>
      </c>
      <c r="BG91">
        <v>3.29</v>
      </c>
      <c r="BH91">
        <v>5.59</v>
      </c>
      <c r="BI91">
        <v>4.5999999999999996</v>
      </c>
      <c r="BJ91">
        <v>2.99</v>
      </c>
      <c r="BK91">
        <v>4.2</v>
      </c>
      <c r="BL91">
        <v>1.88</v>
      </c>
      <c r="BM91">
        <v>0</v>
      </c>
      <c r="BN91">
        <v>0.51</v>
      </c>
      <c r="BO91">
        <v>15</v>
      </c>
      <c r="BP91">
        <v>1.36</v>
      </c>
      <c r="BQ91">
        <v>4.43</v>
      </c>
      <c r="BR91">
        <v>1.0900000000000001</v>
      </c>
      <c r="BS91">
        <v>0.44</v>
      </c>
      <c r="BT91">
        <v>0</v>
      </c>
      <c r="BU91">
        <v>0</v>
      </c>
      <c r="BV91">
        <v>0</v>
      </c>
      <c r="BW91">
        <f t="shared" si="5"/>
        <v>76.200000000000017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215.16820000000001</v>
      </c>
      <c r="L92">
        <v>590.24969999999996</v>
      </c>
      <c r="M92">
        <v>87</v>
      </c>
      <c r="N92">
        <v>118.125</v>
      </c>
      <c r="O92">
        <v>123.66562500000001</v>
      </c>
      <c r="P92">
        <v>123</v>
      </c>
      <c r="Q92">
        <v>21.7577</v>
      </c>
      <c r="R92">
        <v>42.273000000000003</v>
      </c>
      <c r="S92">
        <v>26.297000000000001</v>
      </c>
      <c r="T92">
        <v>0</v>
      </c>
      <c r="U92">
        <v>344.25</v>
      </c>
      <c r="V92">
        <v>15.550742</v>
      </c>
      <c r="W92">
        <v>34.770800000000001</v>
      </c>
      <c r="X92">
        <v>147.00989999999999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38.981999999999999</v>
      </c>
      <c r="AH92">
        <v>154.69245000000001</v>
      </c>
      <c r="AI92">
        <v>42.009</v>
      </c>
      <c r="AJ92">
        <v>0</v>
      </c>
      <c r="AK92">
        <v>50.76</v>
      </c>
      <c r="AL92">
        <v>79.364599999999996</v>
      </c>
      <c r="AM92">
        <v>16.7958</v>
      </c>
      <c r="AN92">
        <v>0.89910999999999996</v>
      </c>
      <c r="AO92">
        <v>26.166</v>
      </c>
      <c r="AP92">
        <v>11.529</v>
      </c>
      <c r="AQ92">
        <v>62.244</v>
      </c>
      <c r="AR92">
        <v>49.128</v>
      </c>
      <c r="AS92">
        <v>31.897383000000001</v>
      </c>
      <c r="AT92">
        <v>7.4999739999999999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74.84</v>
      </c>
      <c r="BA92">
        <f t="shared" si="4"/>
        <v>2791.3550840000003</v>
      </c>
      <c r="BB92">
        <v>89</v>
      </c>
      <c r="BD92">
        <v>22.5</v>
      </c>
      <c r="BE92">
        <v>7.34</v>
      </c>
      <c r="BF92">
        <v>0.98</v>
      </c>
      <c r="BG92">
        <v>3.29</v>
      </c>
      <c r="BH92">
        <v>5.59</v>
      </c>
      <c r="BI92">
        <v>4.5999999999999996</v>
      </c>
      <c r="BJ92">
        <v>2.99</v>
      </c>
      <c r="BK92">
        <v>4.2</v>
      </c>
      <c r="BL92">
        <v>1.88</v>
      </c>
      <c r="BM92">
        <v>0</v>
      </c>
      <c r="BN92">
        <v>0.51</v>
      </c>
      <c r="BO92">
        <v>15</v>
      </c>
      <c r="BP92">
        <v>0</v>
      </c>
      <c r="BQ92">
        <v>4.43</v>
      </c>
      <c r="BR92">
        <v>1.0900000000000001</v>
      </c>
      <c r="BS92">
        <v>0.44</v>
      </c>
      <c r="BT92">
        <v>0</v>
      </c>
      <c r="BU92">
        <v>0</v>
      </c>
      <c r="BV92">
        <v>0</v>
      </c>
      <c r="BW92">
        <f t="shared" si="5"/>
        <v>74.84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215.16820000000001</v>
      </c>
      <c r="L93">
        <v>590.24969999999996</v>
      </c>
      <c r="M93">
        <v>87</v>
      </c>
      <c r="N93">
        <v>118.125</v>
      </c>
      <c r="O93">
        <v>123.66562500000001</v>
      </c>
      <c r="P93">
        <v>123</v>
      </c>
      <c r="Q93">
        <v>21.7577</v>
      </c>
      <c r="R93">
        <v>42.273000000000003</v>
      </c>
      <c r="S93">
        <v>26.297000000000001</v>
      </c>
      <c r="T93">
        <v>0</v>
      </c>
      <c r="U93">
        <v>344.25</v>
      </c>
      <c r="V93">
        <v>16.440498000000002</v>
      </c>
      <c r="W93">
        <v>34.770800000000001</v>
      </c>
      <c r="X93">
        <v>147.00989999999999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38.981999999999999</v>
      </c>
      <c r="AH93">
        <v>154.69245000000001</v>
      </c>
      <c r="AI93">
        <v>42.009</v>
      </c>
      <c r="AJ93">
        <v>0</v>
      </c>
      <c r="AK93">
        <v>50.76</v>
      </c>
      <c r="AL93">
        <v>79.364599999999996</v>
      </c>
      <c r="AM93">
        <v>16.7958</v>
      </c>
      <c r="AN93">
        <v>0.89910999999999996</v>
      </c>
      <c r="AO93">
        <v>25.577999999999999</v>
      </c>
      <c r="AP93">
        <v>11.529</v>
      </c>
      <c r="AQ93">
        <v>62.244</v>
      </c>
      <c r="AR93">
        <v>49.128</v>
      </c>
      <c r="AS93">
        <v>31.897383000000001</v>
      </c>
      <c r="AT93">
        <v>7.4999739999999999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75.27000000000001</v>
      </c>
      <c r="BA93">
        <f t="shared" si="4"/>
        <v>2792.0868399999999</v>
      </c>
      <c r="BB93">
        <v>90</v>
      </c>
      <c r="BD93">
        <v>22.5</v>
      </c>
      <c r="BE93">
        <v>7.34</v>
      </c>
      <c r="BF93">
        <v>0.98</v>
      </c>
      <c r="BG93">
        <v>3.29</v>
      </c>
      <c r="BH93">
        <v>5.59</v>
      </c>
      <c r="BI93">
        <v>4.5999999999999996</v>
      </c>
      <c r="BJ93">
        <v>2.99</v>
      </c>
      <c r="BK93">
        <v>4.2</v>
      </c>
      <c r="BL93">
        <v>1.88</v>
      </c>
      <c r="BM93">
        <v>0</v>
      </c>
      <c r="BN93">
        <v>0.51</v>
      </c>
      <c r="BO93">
        <v>15</v>
      </c>
      <c r="BP93">
        <v>0.43</v>
      </c>
      <c r="BQ93">
        <v>4.43</v>
      </c>
      <c r="BR93">
        <v>1.0900000000000001</v>
      </c>
      <c r="BS93">
        <v>0.44</v>
      </c>
      <c r="BT93">
        <v>0</v>
      </c>
      <c r="BU93">
        <v>0</v>
      </c>
      <c r="BV93">
        <v>0</v>
      </c>
      <c r="BW93">
        <f t="shared" si="5"/>
        <v>75.27000000000001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215.16820000000001</v>
      </c>
      <c r="L94">
        <v>590.24969999999996</v>
      </c>
      <c r="M94">
        <v>87</v>
      </c>
      <c r="N94">
        <v>118.125</v>
      </c>
      <c r="O94">
        <v>123.66562500000001</v>
      </c>
      <c r="P94">
        <v>123</v>
      </c>
      <c r="Q94">
        <v>21.7577</v>
      </c>
      <c r="R94">
        <v>42.273000000000003</v>
      </c>
      <c r="S94">
        <v>26.297000000000001</v>
      </c>
      <c r="T94">
        <v>0</v>
      </c>
      <c r="U94">
        <v>344.25</v>
      </c>
      <c r="V94">
        <v>16.440498000000002</v>
      </c>
      <c r="W94">
        <v>34.770800000000001</v>
      </c>
      <c r="X94">
        <v>147.00989999999999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38.981999999999999</v>
      </c>
      <c r="AH94">
        <v>154.69245000000001</v>
      </c>
      <c r="AI94">
        <v>42.009</v>
      </c>
      <c r="AJ94">
        <v>0</v>
      </c>
      <c r="AK94">
        <v>50.76</v>
      </c>
      <c r="AL94">
        <v>79.364599999999996</v>
      </c>
      <c r="AM94">
        <v>16.7958</v>
      </c>
      <c r="AN94">
        <v>0.89910999999999996</v>
      </c>
      <c r="AO94">
        <v>25.577999999999999</v>
      </c>
      <c r="AP94">
        <v>11.529</v>
      </c>
      <c r="AQ94">
        <v>62.244</v>
      </c>
      <c r="AR94">
        <v>49.128</v>
      </c>
      <c r="AS94">
        <v>31.897383000000001</v>
      </c>
      <c r="AT94">
        <v>7.4999739999999999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75.860000000000014</v>
      </c>
      <c r="BA94">
        <f t="shared" si="4"/>
        <v>2792.6768400000001</v>
      </c>
      <c r="BB94">
        <v>91</v>
      </c>
      <c r="BD94">
        <v>22.5</v>
      </c>
      <c r="BE94">
        <v>7.34</v>
      </c>
      <c r="BF94">
        <v>0.98</v>
      </c>
      <c r="BG94">
        <v>3.29</v>
      </c>
      <c r="BH94">
        <v>5.59</v>
      </c>
      <c r="BI94">
        <v>4.5999999999999996</v>
      </c>
      <c r="BJ94">
        <v>2.99</v>
      </c>
      <c r="BK94">
        <v>4.1399999999999997</v>
      </c>
      <c r="BL94">
        <v>1.84</v>
      </c>
      <c r="BM94">
        <v>0</v>
      </c>
      <c r="BN94">
        <v>0.51</v>
      </c>
      <c r="BO94">
        <v>15</v>
      </c>
      <c r="BP94">
        <v>1.1200000000000001</v>
      </c>
      <c r="BQ94">
        <v>4.43</v>
      </c>
      <c r="BR94">
        <v>1.0900000000000001</v>
      </c>
      <c r="BS94">
        <v>0.44</v>
      </c>
      <c r="BT94">
        <v>0</v>
      </c>
      <c r="BU94">
        <v>0</v>
      </c>
      <c r="BV94">
        <v>0</v>
      </c>
      <c r="BW94">
        <f t="shared" si="5"/>
        <v>75.860000000000014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215.16820000000001</v>
      </c>
      <c r="L95">
        <v>590.24969999999996</v>
      </c>
      <c r="M95">
        <v>77</v>
      </c>
      <c r="N95">
        <v>118.125</v>
      </c>
      <c r="O95">
        <v>123.66562500000001</v>
      </c>
      <c r="P95">
        <v>123</v>
      </c>
      <c r="Q95">
        <v>21.7577</v>
      </c>
      <c r="R95">
        <v>42.273000000000003</v>
      </c>
      <c r="S95">
        <v>26.297000000000001</v>
      </c>
      <c r="T95">
        <v>0</v>
      </c>
      <c r="U95">
        <v>344.25</v>
      </c>
      <c r="V95">
        <v>15.550742</v>
      </c>
      <c r="W95">
        <v>34.770800000000001</v>
      </c>
      <c r="X95">
        <v>147.00989999999999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38.981999999999999</v>
      </c>
      <c r="AH95">
        <v>152.94049999999999</v>
      </c>
      <c r="AI95">
        <v>42.009</v>
      </c>
      <c r="AJ95">
        <v>0</v>
      </c>
      <c r="AK95">
        <v>50.76</v>
      </c>
      <c r="AL95">
        <v>79.364599999999996</v>
      </c>
      <c r="AM95">
        <v>15.996</v>
      </c>
      <c r="AN95">
        <v>0.89910999999999996</v>
      </c>
      <c r="AO95">
        <v>25.577999999999999</v>
      </c>
      <c r="AP95">
        <v>11.529</v>
      </c>
      <c r="AQ95">
        <v>62.244</v>
      </c>
      <c r="AR95">
        <v>49.128</v>
      </c>
      <c r="AS95">
        <v>31.897383000000001</v>
      </c>
      <c r="AT95">
        <v>7.4999739999999999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74.740000000000009</v>
      </c>
      <c r="BA95">
        <f t="shared" si="4"/>
        <v>2769.1878180000003</v>
      </c>
      <c r="BB95">
        <v>92</v>
      </c>
      <c r="BD95">
        <v>22.5</v>
      </c>
      <c r="BE95">
        <v>7.34</v>
      </c>
      <c r="BF95">
        <v>0.98</v>
      </c>
      <c r="BG95">
        <v>3.29</v>
      </c>
      <c r="BH95">
        <v>5.59</v>
      </c>
      <c r="BI95">
        <v>4.5999999999999996</v>
      </c>
      <c r="BJ95">
        <v>2.99</v>
      </c>
      <c r="BK95">
        <v>4.1399999999999997</v>
      </c>
      <c r="BL95">
        <v>1.84</v>
      </c>
      <c r="BM95">
        <v>0</v>
      </c>
      <c r="BN95">
        <v>0.51</v>
      </c>
      <c r="BO95">
        <v>15</v>
      </c>
      <c r="BP95">
        <v>0</v>
      </c>
      <c r="BQ95">
        <v>4.43</v>
      </c>
      <c r="BR95">
        <v>1.0900000000000001</v>
      </c>
      <c r="BS95">
        <v>0.44</v>
      </c>
      <c r="BT95">
        <v>0</v>
      </c>
      <c r="BU95">
        <v>0</v>
      </c>
      <c r="BV95">
        <v>0</v>
      </c>
      <c r="BW95">
        <f t="shared" si="5"/>
        <v>74.740000000000009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215.16820000000001</v>
      </c>
      <c r="L96">
        <v>590.24969999999996</v>
      </c>
      <c r="M96">
        <v>77</v>
      </c>
      <c r="N96">
        <v>118.125</v>
      </c>
      <c r="O96">
        <v>123.66562500000001</v>
      </c>
      <c r="P96">
        <v>123</v>
      </c>
      <c r="Q96">
        <v>21.7577</v>
      </c>
      <c r="R96">
        <v>42.273000000000003</v>
      </c>
      <c r="S96">
        <v>26.297000000000001</v>
      </c>
      <c r="T96">
        <v>0</v>
      </c>
      <c r="U96">
        <v>344.25</v>
      </c>
      <c r="V96">
        <v>15.550742</v>
      </c>
      <c r="W96">
        <v>34.770800000000001</v>
      </c>
      <c r="X96">
        <v>147.00989999999999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38.981999999999999</v>
      </c>
      <c r="AH96">
        <v>152.94049999999999</v>
      </c>
      <c r="AI96">
        <v>42.009</v>
      </c>
      <c r="AJ96">
        <v>0</v>
      </c>
      <c r="AK96">
        <v>50.76</v>
      </c>
      <c r="AL96">
        <v>79.364599999999996</v>
      </c>
      <c r="AM96">
        <v>15.996</v>
      </c>
      <c r="AN96">
        <v>0.89910999999999996</v>
      </c>
      <c r="AO96">
        <v>25.577999999999999</v>
      </c>
      <c r="AP96">
        <v>11.529</v>
      </c>
      <c r="AQ96">
        <v>62.244</v>
      </c>
      <c r="AR96">
        <v>49.128</v>
      </c>
      <c r="AS96">
        <v>31.897383000000001</v>
      </c>
      <c r="AT96">
        <v>7.4999739999999999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74.740000000000009</v>
      </c>
      <c r="BA96">
        <f t="shared" si="4"/>
        <v>2769.1878180000003</v>
      </c>
      <c r="BB96">
        <v>93</v>
      </c>
      <c r="BD96">
        <v>22.5</v>
      </c>
      <c r="BE96">
        <v>7.34</v>
      </c>
      <c r="BF96">
        <v>0.98</v>
      </c>
      <c r="BG96">
        <v>3.29</v>
      </c>
      <c r="BH96">
        <v>5.59</v>
      </c>
      <c r="BI96">
        <v>4.5999999999999996</v>
      </c>
      <c r="BJ96">
        <v>2.99</v>
      </c>
      <c r="BK96">
        <v>4.1399999999999997</v>
      </c>
      <c r="BL96">
        <v>1.84</v>
      </c>
      <c r="BM96">
        <v>0</v>
      </c>
      <c r="BN96">
        <v>0.51</v>
      </c>
      <c r="BO96">
        <v>15</v>
      </c>
      <c r="BP96">
        <v>0</v>
      </c>
      <c r="BQ96">
        <v>4.43</v>
      </c>
      <c r="BR96">
        <v>1.0900000000000001</v>
      </c>
      <c r="BS96">
        <v>0.44</v>
      </c>
      <c r="BT96">
        <v>0</v>
      </c>
      <c r="BU96">
        <v>0</v>
      </c>
      <c r="BV96">
        <v>0</v>
      </c>
      <c r="BW96">
        <f t="shared" si="5"/>
        <v>74.740000000000009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215.16820000000001</v>
      </c>
      <c r="L97">
        <v>590.24969999999996</v>
      </c>
      <c r="M97">
        <v>77</v>
      </c>
      <c r="N97">
        <v>118.125</v>
      </c>
      <c r="O97">
        <v>123.66562500000001</v>
      </c>
      <c r="P97">
        <v>123</v>
      </c>
      <c r="Q97">
        <v>21.7577</v>
      </c>
      <c r="R97">
        <v>42.273000000000003</v>
      </c>
      <c r="S97">
        <v>26.297000000000001</v>
      </c>
      <c r="T97">
        <v>0</v>
      </c>
      <c r="U97">
        <v>344.25</v>
      </c>
      <c r="V97">
        <v>15.550742</v>
      </c>
      <c r="W97">
        <v>34.770800000000001</v>
      </c>
      <c r="X97">
        <v>147.00989999999999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38.981999999999999</v>
      </c>
      <c r="AH97">
        <v>152.94049999999999</v>
      </c>
      <c r="AI97">
        <v>42.009</v>
      </c>
      <c r="AJ97">
        <v>0</v>
      </c>
      <c r="AK97">
        <v>50.76</v>
      </c>
      <c r="AL97">
        <v>79.364599999999996</v>
      </c>
      <c r="AM97">
        <v>15.996</v>
      </c>
      <c r="AN97">
        <v>0.89910999999999996</v>
      </c>
      <c r="AO97">
        <v>25.577999999999999</v>
      </c>
      <c r="AP97">
        <v>11.529</v>
      </c>
      <c r="AQ97">
        <v>62.244</v>
      </c>
      <c r="AR97">
        <v>49.128</v>
      </c>
      <c r="AS97">
        <v>31.897383000000001</v>
      </c>
      <c r="AT97">
        <v>7.4999739999999999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74.740000000000009</v>
      </c>
      <c r="BA97">
        <f t="shared" si="4"/>
        <v>2769.1878180000003</v>
      </c>
      <c r="BB97">
        <v>94</v>
      </c>
      <c r="BD97">
        <v>22.5</v>
      </c>
      <c r="BE97">
        <v>7.34</v>
      </c>
      <c r="BF97">
        <v>0.98</v>
      </c>
      <c r="BG97">
        <v>3.29</v>
      </c>
      <c r="BH97">
        <v>5.59</v>
      </c>
      <c r="BI97">
        <v>4.5999999999999996</v>
      </c>
      <c r="BJ97">
        <v>2.99</v>
      </c>
      <c r="BK97">
        <v>4.1399999999999997</v>
      </c>
      <c r="BL97">
        <v>1.84</v>
      </c>
      <c r="BM97">
        <v>0</v>
      </c>
      <c r="BN97">
        <v>0.51</v>
      </c>
      <c r="BO97">
        <v>15</v>
      </c>
      <c r="BP97">
        <v>0</v>
      </c>
      <c r="BQ97">
        <v>4.43</v>
      </c>
      <c r="BR97">
        <v>1.0900000000000001</v>
      </c>
      <c r="BS97">
        <v>0.44</v>
      </c>
      <c r="BT97">
        <v>0</v>
      </c>
      <c r="BU97">
        <v>0</v>
      </c>
      <c r="BV97">
        <v>0</v>
      </c>
      <c r="BW97">
        <f t="shared" si="5"/>
        <v>74.740000000000009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215.16820000000001</v>
      </c>
      <c r="L98">
        <v>590.24969999999996</v>
      </c>
      <c r="M98">
        <v>77</v>
      </c>
      <c r="N98">
        <v>118.125</v>
      </c>
      <c r="O98">
        <v>123.66562500000001</v>
      </c>
      <c r="P98">
        <v>123</v>
      </c>
      <c r="Q98">
        <v>21.7577</v>
      </c>
      <c r="R98">
        <v>42.273000000000003</v>
      </c>
      <c r="S98">
        <v>26.297000000000001</v>
      </c>
      <c r="T98">
        <v>0</v>
      </c>
      <c r="U98">
        <v>344.25</v>
      </c>
      <c r="V98">
        <v>15.550742</v>
      </c>
      <c r="W98">
        <v>34.770800000000001</v>
      </c>
      <c r="X98">
        <v>147.00989999999999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38.981999999999999</v>
      </c>
      <c r="AH98">
        <v>152.94049999999999</v>
      </c>
      <c r="AI98">
        <v>42.009</v>
      </c>
      <c r="AJ98">
        <v>0</v>
      </c>
      <c r="AK98">
        <v>50.76</v>
      </c>
      <c r="AL98">
        <v>79.364599999999996</v>
      </c>
      <c r="AM98">
        <v>15.996</v>
      </c>
      <c r="AN98">
        <v>0.89910999999999996</v>
      </c>
      <c r="AO98">
        <v>25.577999999999999</v>
      </c>
      <c r="AP98">
        <v>11.529</v>
      </c>
      <c r="AQ98">
        <v>62.244</v>
      </c>
      <c r="AR98">
        <v>49.128</v>
      </c>
      <c r="AS98">
        <v>31.897383000000001</v>
      </c>
      <c r="AT98">
        <v>7.4999739999999999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74.740000000000009</v>
      </c>
      <c r="BA98">
        <f t="shared" si="4"/>
        <v>2769.1878180000003</v>
      </c>
      <c r="BB98">
        <v>95</v>
      </c>
      <c r="BD98">
        <v>22.5</v>
      </c>
      <c r="BE98">
        <v>7.34</v>
      </c>
      <c r="BF98">
        <v>0.98</v>
      </c>
      <c r="BG98">
        <v>3.29</v>
      </c>
      <c r="BH98">
        <v>5.59</v>
      </c>
      <c r="BI98">
        <v>4.5999999999999996</v>
      </c>
      <c r="BJ98">
        <v>2.99</v>
      </c>
      <c r="BK98">
        <v>4.1399999999999997</v>
      </c>
      <c r="BL98">
        <v>1.84</v>
      </c>
      <c r="BM98">
        <v>0</v>
      </c>
      <c r="BN98">
        <v>0.51</v>
      </c>
      <c r="BO98">
        <v>15</v>
      </c>
      <c r="BP98">
        <v>0</v>
      </c>
      <c r="BQ98">
        <v>4.43</v>
      </c>
      <c r="BR98">
        <v>1.0900000000000001</v>
      </c>
      <c r="BS98">
        <v>0.44</v>
      </c>
      <c r="BT98">
        <v>0</v>
      </c>
      <c r="BU98">
        <v>0</v>
      </c>
      <c r="BV98">
        <v>0</v>
      </c>
      <c r="BW98">
        <f t="shared" si="5"/>
        <v>74.740000000000009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3.8978948970000018</v>
      </c>
      <c r="L99">
        <f t="shared" si="6"/>
        <v>10.206563062500001</v>
      </c>
      <c r="M99">
        <f t="shared" si="6"/>
        <v>2.0779999999999998</v>
      </c>
      <c r="N99">
        <f t="shared" si="6"/>
        <v>2.835</v>
      </c>
      <c r="O99">
        <f t="shared" si="6"/>
        <v>2.9679749999999947</v>
      </c>
      <c r="P99">
        <f t="shared" si="6"/>
        <v>2.6321249999999998</v>
      </c>
      <c r="Q99">
        <f t="shared" si="6"/>
        <v>0.3806281320000004</v>
      </c>
      <c r="R99">
        <f t="shared" si="6"/>
        <v>0.74163496775000082</v>
      </c>
      <c r="S99">
        <f t="shared" si="6"/>
        <v>0.46110890100000007</v>
      </c>
      <c r="T99">
        <f t="shared" si="6"/>
        <v>0</v>
      </c>
      <c r="U99">
        <f t="shared" si="6"/>
        <v>8.3612249999999886</v>
      </c>
      <c r="V99">
        <f t="shared" si="6"/>
        <v>0.29416922249999988</v>
      </c>
      <c r="W99">
        <f t="shared" si="6"/>
        <v>0.72511382249999812</v>
      </c>
      <c r="X99">
        <f t="shared" si="6"/>
        <v>2.9683303642499963</v>
      </c>
      <c r="Y99">
        <f t="shared" si="6"/>
        <v>0</v>
      </c>
      <c r="Z99">
        <f t="shared" si="6"/>
        <v>0.44558799999999932</v>
      </c>
      <c r="AA99">
        <f t="shared" si="6"/>
        <v>1.0250249999999987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0.70351099999999844</v>
      </c>
      <c r="AG99">
        <f t="shared" si="6"/>
        <v>0.9355679999999994</v>
      </c>
      <c r="AH99">
        <f t="shared" si="6"/>
        <v>3.6758278500000041</v>
      </c>
      <c r="AI99">
        <f t="shared" si="6"/>
        <v>1.1078282499999985</v>
      </c>
      <c r="AJ99">
        <f t="shared" si="6"/>
        <v>0</v>
      </c>
      <c r="AK99">
        <f t="shared" si="6"/>
        <v>1.2182400000000029</v>
      </c>
      <c r="AL99">
        <f t="shared" si="6"/>
        <v>1.9176485999999979</v>
      </c>
      <c r="AM99">
        <f t="shared" si="6"/>
        <v>0.38630340000000057</v>
      </c>
      <c r="AN99">
        <f t="shared" si="6"/>
        <v>1.7436995000000011E-2</v>
      </c>
      <c r="AO99">
        <f t="shared" si="6"/>
        <v>0.63283500000000004</v>
      </c>
      <c r="AP99">
        <f t="shared" si="6"/>
        <v>0.27772079999999982</v>
      </c>
      <c r="AQ99">
        <f t="shared" si="6"/>
        <v>1.2444389999999996</v>
      </c>
      <c r="AR99">
        <f t="shared" si="6"/>
        <v>1.1890080000000003</v>
      </c>
      <c r="AS99">
        <f t="shared" si="6"/>
        <v>0.76750656299999986</v>
      </c>
      <c r="AT99">
        <f t="shared" si="6"/>
        <v>0.1803693889999998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1.8076324999999995</v>
      </c>
      <c r="BA99">
        <f t="shared" si="4"/>
        <v>59.81532468049997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2.6225000000000026E-2</v>
      </c>
      <c r="BG99">
        <f t="shared" si="7"/>
        <v>7.8239999999999962E-2</v>
      </c>
      <c r="BH99">
        <f t="shared" si="7"/>
        <v>0.13415999999999978</v>
      </c>
      <c r="BI99">
        <f t="shared" si="7"/>
        <v>0.11040000000000018</v>
      </c>
      <c r="BJ99">
        <f t="shared" si="7"/>
        <v>7.1760000000000101E-2</v>
      </c>
      <c r="BK99">
        <f t="shared" si="7"/>
        <v>9.8947499999999952E-2</v>
      </c>
      <c r="BL99">
        <f t="shared" si="7"/>
        <v>4.3932499999999999E-2</v>
      </c>
      <c r="BM99">
        <f t="shared" si="7"/>
        <v>0</v>
      </c>
      <c r="BN99">
        <f t="shared" si="7"/>
        <v>1.2080000000000013E-2</v>
      </c>
      <c r="BO99">
        <f t="shared" si="7"/>
        <v>0.36</v>
      </c>
      <c r="BP99">
        <f t="shared" si="7"/>
        <v>1.4847500000000003E-2</v>
      </c>
      <c r="BQ99">
        <f t="shared" si="7"/>
        <v>0.10528000000000012</v>
      </c>
      <c r="BR99">
        <f t="shared" si="7"/>
        <v>2.6480000000000066E-2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1.8076324999999995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631.02488200000005</v>
      </c>
      <c r="M3">
        <v>84.172499999999999</v>
      </c>
      <c r="N3">
        <v>114.285938</v>
      </c>
      <c r="O3">
        <v>119.64649199999999</v>
      </c>
      <c r="P3">
        <v>119.72812500000001</v>
      </c>
      <c r="Q3">
        <v>21.110849999999999</v>
      </c>
      <c r="R3">
        <v>41.012422000000001</v>
      </c>
      <c r="S3">
        <v>25.532422</v>
      </c>
      <c r="T3">
        <v>0</v>
      </c>
      <c r="U3">
        <v>337.63331199999999</v>
      </c>
      <c r="V3">
        <v>18.37152</v>
      </c>
      <c r="W3">
        <v>33.668331999999999</v>
      </c>
      <c r="X3">
        <v>142.72136699999999</v>
      </c>
      <c r="Y3">
        <v>0</v>
      </c>
      <c r="Z3">
        <v>19.022404000000002</v>
      </c>
      <c r="AA3">
        <v>41.27355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28.618649999999999</v>
      </c>
      <c r="AG3">
        <v>37.715085000000002</v>
      </c>
      <c r="AH3">
        <v>147.96993399999999</v>
      </c>
      <c r="AI3">
        <v>60.349747999999998</v>
      </c>
      <c r="AJ3">
        <v>0</v>
      </c>
      <c r="AK3">
        <v>49.110300000000002</v>
      </c>
      <c r="AL3">
        <v>76.785250000000005</v>
      </c>
      <c r="AM3">
        <v>15.476129999999999</v>
      </c>
      <c r="AN3">
        <v>0.64778999999999998</v>
      </c>
      <c r="AO3">
        <v>25.03116</v>
      </c>
      <c r="AP3">
        <v>12.517612</v>
      </c>
      <c r="AQ3">
        <v>60.221069999999997</v>
      </c>
      <c r="AR3">
        <v>50.735700000000001</v>
      </c>
      <c r="AS3">
        <v>31.495840000000001</v>
      </c>
      <c r="AT3">
        <v>7.9722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72.430000000000007</v>
      </c>
      <c r="BA3">
        <f>SUM(B3:AZ3)</f>
        <v>2784.3826030000005</v>
      </c>
      <c r="BD3">
        <v>21.77</v>
      </c>
      <c r="BE3">
        <v>7.1</v>
      </c>
      <c r="BF3">
        <v>1.1399999999999999</v>
      </c>
      <c r="BG3">
        <v>3.18</v>
      </c>
      <c r="BH3">
        <v>5.41</v>
      </c>
      <c r="BI3">
        <v>4.45</v>
      </c>
      <c r="BJ3">
        <v>2.89</v>
      </c>
      <c r="BK3">
        <v>3.94</v>
      </c>
      <c r="BL3">
        <v>1.78</v>
      </c>
      <c r="BM3">
        <v>0</v>
      </c>
      <c r="BN3">
        <v>0.49</v>
      </c>
      <c r="BO3">
        <v>14.51</v>
      </c>
      <c r="BP3">
        <v>0</v>
      </c>
      <c r="BQ3">
        <v>4.29</v>
      </c>
      <c r="BR3">
        <v>1.05</v>
      </c>
      <c r="BS3">
        <v>0.43</v>
      </c>
      <c r="BT3">
        <v>0</v>
      </c>
      <c r="BU3">
        <v>0</v>
      </c>
      <c r="BV3">
        <v>0</v>
      </c>
      <c r="BW3">
        <f>SUM(BD3:BV3)</f>
        <v>72.430000000000007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631.02488200000005</v>
      </c>
      <c r="M4">
        <v>84.172499999999999</v>
      </c>
      <c r="N4">
        <v>114.285938</v>
      </c>
      <c r="O4">
        <v>119.64649199999999</v>
      </c>
      <c r="P4">
        <v>119.72812500000001</v>
      </c>
      <c r="Q4">
        <v>21.110849999999999</v>
      </c>
      <c r="R4">
        <v>41.012422000000001</v>
      </c>
      <c r="S4">
        <v>25.532422</v>
      </c>
      <c r="T4">
        <v>0</v>
      </c>
      <c r="U4">
        <v>337.63331199999999</v>
      </c>
      <c r="V4">
        <v>18.37152</v>
      </c>
      <c r="W4">
        <v>33.668331999999999</v>
      </c>
      <c r="X4">
        <v>142.72136699999999</v>
      </c>
      <c r="Y4">
        <v>0</v>
      </c>
      <c r="Z4">
        <v>19.022404000000002</v>
      </c>
      <c r="AA4">
        <v>41.27355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28.618649999999999</v>
      </c>
      <c r="AG4">
        <v>37.715085000000002</v>
      </c>
      <c r="AH4">
        <v>147.96993399999999</v>
      </c>
      <c r="AI4">
        <v>60.349747999999998</v>
      </c>
      <c r="AJ4">
        <v>0</v>
      </c>
      <c r="AK4">
        <v>49.110300000000002</v>
      </c>
      <c r="AL4">
        <v>76.785250000000005</v>
      </c>
      <c r="AM4">
        <v>15.476129999999999</v>
      </c>
      <c r="AN4">
        <v>0.64778999999999998</v>
      </c>
      <c r="AO4">
        <v>25.03116</v>
      </c>
      <c r="AP4">
        <v>12.517612</v>
      </c>
      <c r="AQ4">
        <v>60.221069999999997</v>
      </c>
      <c r="AR4">
        <v>50.735700000000001</v>
      </c>
      <c r="AS4">
        <v>31.495840000000001</v>
      </c>
      <c r="AT4">
        <v>7.9722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72.430000000000007</v>
      </c>
      <c r="BA4">
        <f t="shared" ref="BA4:BA67" si="1">SUM(B4:AZ4)</f>
        <v>2784.3826030000005</v>
      </c>
      <c r="BD4">
        <v>21.77</v>
      </c>
      <c r="BE4">
        <v>7.1</v>
      </c>
      <c r="BF4">
        <v>1.1399999999999999</v>
      </c>
      <c r="BG4">
        <v>3.18</v>
      </c>
      <c r="BH4">
        <v>5.41</v>
      </c>
      <c r="BI4">
        <v>4.45</v>
      </c>
      <c r="BJ4">
        <v>2.89</v>
      </c>
      <c r="BK4">
        <v>3.94</v>
      </c>
      <c r="BL4">
        <v>1.78</v>
      </c>
      <c r="BM4">
        <v>0</v>
      </c>
      <c r="BN4">
        <v>0.49</v>
      </c>
      <c r="BO4">
        <v>14.51</v>
      </c>
      <c r="BP4">
        <v>0</v>
      </c>
      <c r="BQ4">
        <v>4.29</v>
      </c>
      <c r="BR4">
        <v>1.05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72.430000000000007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563.29988200000003</v>
      </c>
      <c r="M5">
        <v>84.172499999999999</v>
      </c>
      <c r="N5">
        <v>114.285938</v>
      </c>
      <c r="O5">
        <v>119.64649199999999</v>
      </c>
      <c r="P5">
        <v>119.72812500000001</v>
      </c>
      <c r="Q5">
        <v>21.110849999999999</v>
      </c>
      <c r="R5">
        <v>41.012422000000001</v>
      </c>
      <c r="S5">
        <v>25.532422</v>
      </c>
      <c r="T5">
        <v>0</v>
      </c>
      <c r="U5">
        <v>337.63331199999999</v>
      </c>
      <c r="V5">
        <v>18.37152</v>
      </c>
      <c r="W5">
        <v>33.668331999999999</v>
      </c>
      <c r="X5">
        <v>142.72136699999999</v>
      </c>
      <c r="Y5">
        <v>0</v>
      </c>
      <c r="Z5">
        <v>19.022404000000002</v>
      </c>
      <c r="AA5">
        <v>41.27355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28.618649999999999</v>
      </c>
      <c r="AG5">
        <v>37.715085000000002</v>
      </c>
      <c r="AH5">
        <v>147.96993399999999</v>
      </c>
      <c r="AI5">
        <v>60.349747999999998</v>
      </c>
      <c r="AJ5">
        <v>0</v>
      </c>
      <c r="AK5">
        <v>49.110300000000002</v>
      </c>
      <c r="AL5">
        <v>76.785250000000005</v>
      </c>
      <c r="AM5">
        <v>15.476129999999999</v>
      </c>
      <c r="AN5">
        <v>0.64778999999999998</v>
      </c>
      <c r="AO5">
        <v>25.03116</v>
      </c>
      <c r="AP5">
        <v>12.517612</v>
      </c>
      <c r="AQ5">
        <v>60.221069999999997</v>
      </c>
      <c r="AR5">
        <v>47.53134</v>
      </c>
      <c r="AS5">
        <v>31.495840000000001</v>
      </c>
      <c r="AT5">
        <v>7.2562249999999997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72.480000000000018</v>
      </c>
      <c r="BA5">
        <f t="shared" si="1"/>
        <v>2712.787268</v>
      </c>
      <c r="BD5">
        <v>21.77</v>
      </c>
      <c r="BE5">
        <v>7.1</v>
      </c>
      <c r="BF5">
        <v>1.19</v>
      </c>
      <c r="BG5">
        <v>3.18</v>
      </c>
      <c r="BH5">
        <v>5.41</v>
      </c>
      <c r="BI5">
        <v>4.45</v>
      </c>
      <c r="BJ5">
        <v>2.89</v>
      </c>
      <c r="BK5">
        <v>3.94</v>
      </c>
      <c r="BL5">
        <v>1.78</v>
      </c>
      <c r="BM5">
        <v>0</v>
      </c>
      <c r="BN5">
        <v>0.49</v>
      </c>
      <c r="BO5">
        <v>14.51</v>
      </c>
      <c r="BP5">
        <v>0</v>
      </c>
      <c r="BQ5">
        <v>4.29</v>
      </c>
      <c r="BR5">
        <v>1.05</v>
      </c>
      <c r="BS5">
        <v>0.43</v>
      </c>
      <c r="BT5">
        <v>0</v>
      </c>
      <c r="BU5">
        <v>0</v>
      </c>
      <c r="BV5">
        <v>0</v>
      </c>
      <c r="BW5">
        <f t="shared" si="2"/>
        <v>72.480000000000018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485.89988199999999</v>
      </c>
      <c r="M6">
        <v>84.172499999999999</v>
      </c>
      <c r="N6">
        <v>114.285938</v>
      </c>
      <c r="O6">
        <v>119.64649199999999</v>
      </c>
      <c r="P6">
        <v>119.72812500000001</v>
      </c>
      <c r="Q6">
        <v>21.110849999999999</v>
      </c>
      <c r="R6">
        <v>41.012422000000001</v>
      </c>
      <c r="S6">
        <v>25.532422</v>
      </c>
      <c r="T6">
        <v>0</v>
      </c>
      <c r="U6">
        <v>337.63331199999999</v>
      </c>
      <c r="V6">
        <v>18.37152</v>
      </c>
      <c r="W6">
        <v>33.668331999999999</v>
      </c>
      <c r="X6">
        <v>142.72136699999999</v>
      </c>
      <c r="Y6">
        <v>0</v>
      </c>
      <c r="Z6">
        <v>19.022404000000002</v>
      </c>
      <c r="AA6">
        <v>41.27355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28.618649999999999</v>
      </c>
      <c r="AG6">
        <v>37.715085000000002</v>
      </c>
      <c r="AH6">
        <v>147.96993399999999</v>
      </c>
      <c r="AI6">
        <v>60.349747999999998</v>
      </c>
      <c r="AJ6">
        <v>0</v>
      </c>
      <c r="AK6">
        <v>49.110300000000002</v>
      </c>
      <c r="AL6">
        <v>76.785250000000005</v>
      </c>
      <c r="AM6">
        <v>15.476129999999999</v>
      </c>
      <c r="AN6">
        <v>0.64778999999999998</v>
      </c>
      <c r="AO6">
        <v>25.03116</v>
      </c>
      <c r="AP6">
        <v>12.517612</v>
      </c>
      <c r="AQ6">
        <v>60.221069999999997</v>
      </c>
      <c r="AR6">
        <v>47.53134</v>
      </c>
      <c r="AS6">
        <v>31.495840000000001</v>
      </c>
      <c r="AT6">
        <v>7.2562249999999997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72.480000000000018</v>
      </c>
      <c r="BA6">
        <f t="shared" si="1"/>
        <v>2635.3872679999999</v>
      </c>
      <c r="BD6">
        <v>21.77</v>
      </c>
      <c r="BE6">
        <v>7.1</v>
      </c>
      <c r="BF6">
        <v>1.19</v>
      </c>
      <c r="BG6">
        <v>3.18</v>
      </c>
      <c r="BH6">
        <v>5.41</v>
      </c>
      <c r="BI6">
        <v>4.45</v>
      </c>
      <c r="BJ6">
        <v>2.89</v>
      </c>
      <c r="BK6">
        <v>3.94</v>
      </c>
      <c r="BL6">
        <v>1.78</v>
      </c>
      <c r="BM6">
        <v>0</v>
      </c>
      <c r="BN6">
        <v>0.49</v>
      </c>
      <c r="BO6">
        <v>14.51</v>
      </c>
      <c r="BP6">
        <v>0</v>
      </c>
      <c r="BQ6">
        <v>4.29</v>
      </c>
      <c r="BR6">
        <v>1.05</v>
      </c>
      <c r="BS6">
        <v>0.43</v>
      </c>
      <c r="BT6">
        <v>0</v>
      </c>
      <c r="BU6">
        <v>0</v>
      </c>
      <c r="BV6">
        <v>0</v>
      </c>
      <c r="BW6">
        <f t="shared" si="2"/>
        <v>72.480000000000018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205.66853800000001</v>
      </c>
      <c r="L7">
        <v>431.71988199999998</v>
      </c>
      <c r="M7">
        <v>84.172499999999999</v>
      </c>
      <c r="N7">
        <v>114.285938</v>
      </c>
      <c r="O7">
        <v>119.64649199999999</v>
      </c>
      <c r="P7">
        <v>119.72812500000001</v>
      </c>
      <c r="Q7">
        <v>21.110849999999999</v>
      </c>
      <c r="R7">
        <v>41.012422000000001</v>
      </c>
      <c r="S7">
        <v>25.532422</v>
      </c>
      <c r="T7">
        <v>0</v>
      </c>
      <c r="U7">
        <v>337.63331199999999</v>
      </c>
      <c r="V7">
        <v>19.043932000000002</v>
      </c>
      <c r="W7">
        <v>33.668331999999999</v>
      </c>
      <c r="X7">
        <v>142.72136699999999</v>
      </c>
      <c r="Y7">
        <v>0</v>
      </c>
      <c r="Z7">
        <v>19.022404000000002</v>
      </c>
      <c r="AA7">
        <v>41.27355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28.618649999999999</v>
      </c>
      <c r="AG7">
        <v>37.715085000000002</v>
      </c>
      <c r="AH7">
        <v>147.96993399999999</v>
      </c>
      <c r="AI7">
        <v>44.338590000000003</v>
      </c>
      <c r="AJ7">
        <v>0</v>
      </c>
      <c r="AK7">
        <v>49.110300000000002</v>
      </c>
      <c r="AL7">
        <v>76.785250000000005</v>
      </c>
      <c r="AM7">
        <v>15.476129999999999</v>
      </c>
      <c r="AN7">
        <v>0.64778999999999998</v>
      </c>
      <c r="AO7">
        <v>25.03116</v>
      </c>
      <c r="AP7">
        <v>12.517612</v>
      </c>
      <c r="AQ7">
        <v>45.165801999999999</v>
      </c>
      <c r="AR7">
        <v>47.53134</v>
      </c>
      <c r="AS7">
        <v>30.860717999999999</v>
      </c>
      <c r="AT7">
        <v>7.2562249999999997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72.480000000000018</v>
      </c>
      <c r="BA7">
        <f t="shared" si="1"/>
        <v>2547.3212979999998</v>
      </c>
      <c r="BD7">
        <v>21.77</v>
      </c>
      <c r="BE7">
        <v>7.1</v>
      </c>
      <c r="BF7">
        <v>1.19</v>
      </c>
      <c r="BG7">
        <v>3.18</v>
      </c>
      <c r="BH7">
        <v>5.41</v>
      </c>
      <c r="BI7">
        <v>4.45</v>
      </c>
      <c r="BJ7">
        <v>2.89</v>
      </c>
      <c r="BK7">
        <v>3.94</v>
      </c>
      <c r="BL7">
        <v>1.78</v>
      </c>
      <c r="BM7">
        <v>0</v>
      </c>
      <c r="BN7">
        <v>0.49</v>
      </c>
      <c r="BO7">
        <v>14.51</v>
      </c>
      <c r="BP7">
        <v>0</v>
      </c>
      <c r="BQ7">
        <v>4.29</v>
      </c>
      <c r="BR7">
        <v>1.05</v>
      </c>
      <c r="BS7">
        <v>0.43</v>
      </c>
      <c r="BT7">
        <v>0</v>
      </c>
      <c r="BU7">
        <v>0</v>
      </c>
      <c r="BV7">
        <v>0</v>
      </c>
      <c r="BW7">
        <f t="shared" si="2"/>
        <v>72.480000000000018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205.66853800000001</v>
      </c>
      <c r="L8">
        <v>431.71988199999998</v>
      </c>
      <c r="M8">
        <v>84.172499999999999</v>
      </c>
      <c r="N8">
        <v>114.285938</v>
      </c>
      <c r="O8">
        <v>119.64649199999999</v>
      </c>
      <c r="P8">
        <v>119.72812500000001</v>
      </c>
      <c r="Q8">
        <v>21.110849999999999</v>
      </c>
      <c r="R8">
        <v>41.012422000000001</v>
      </c>
      <c r="S8">
        <v>25.532422</v>
      </c>
      <c r="T8">
        <v>0</v>
      </c>
      <c r="U8">
        <v>337.63331199999999</v>
      </c>
      <c r="V8">
        <v>19.043932000000002</v>
      </c>
      <c r="W8">
        <v>33.668331999999999</v>
      </c>
      <c r="X8">
        <v>142.72136699999999</v>
      </c>
      <c r="Y8">
        <v>0</v>
      </c>
      <c r="Z8">
        <v>19.022404000000002</v>
      </c>
      <c r="AA8">
        <v>41.27355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28.618649999999999</v>
      </c>
      <c r="AG8">
        <v>37.715085000000002</v>
      </c>
      <c r="AH8">
        <v>147.96993399999999</v>
      </c>
      <c r="AI8">
        <v>44.338590000000003</v>
      </c>
      <c r="AJ8">
        <v>0</v>
      </c>
      <c r="AK8">
        <v>49.110300000000002</v>
      </c>
      <c r="AL8">
        <v>76.785250000000005</v>
      </c>
      <c r="AM8">
        <v>15.476129999999999</v>
      </c>
      <c r="AN8">
        <v>0.64778999999999998</v>
      </c>
      <c r="AO8">
        <v>25.03116</v>
      </c>
      <c r="AP8">
        <v>12.517612</v>
      </c>
      <c r="AQ8">
        <v>45.165801999999999</v>
      </c>
      <c r="AR8">
        <v>47.53134</v>
      </c>
      <c r="AS8">
        <v>30.860717999999999</v>
      </c>
      <c r="AT8">
        <v>7.2562249999999997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72.480000000000018</v>
      </c>
      <c r="BA8">
        <f t="shared" si="1"/>
        <v>2547.3212979999998</v>
      </c>
      <c r="BD8">
        <v>21.77</v>
      </c>
      <c r="BE8">
        <v>7.1</v>
      </c>
      <c r="BF8">
        <v>1.19</v>
      </c>
      <c r="BG8">
        <v>3.18</v>
      </c>
      <c r="BH8">
        <v>5.41</v>
      </c>
      <c r="BI8">
        <v>4.45</v>
      </c>
      <c r="BJ8">
        <v>2.89</v>
      </c>
      <c r="BK8">
        <v>3.94</v>
      </c>
      <c r="BL8">
        <v>1.78</v>
      </c>
      <c r="BM8">
        <v>0</v>
      </c>
      <c r="BN8">
        <v>0.49</v>
      </c>
      <c r="BO8">
        <v>14.51</v>
      </c>
      <c r="BP8">
        <v>0</v>
      </c>
      <c r="BQ8">
        <v>4.29</v>
      </c>
      <c r="BR8">
        <v>1.05</v>
      </c>
      <c r="BS8">
        <v>0.43</v>
      </c>
      <c r="BT8">
        <v>0</v>
      </c>
      <c r="BU8">
        <v>0</v>
      </c>
      <c r="BV8">
        <v>0</v>
      </c>
      <c r="BW8">
        <f t="shared" si="2"/>
        <v>72.480000000000018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205.66853800000001</v>
      </c>
      <c r="L9">
        <v>386.973297</v>
      </c>
      <c r="M9">
        <v>84.172499999999999</v>
      </c>
      <c r="N9">
        <v>114.285938</v>
      </c>
      <c r="O9">
        <v>119.64649199999999</v>
      </c>
      <c r="P9">
        <v>119.72812500000001</v>
      </c>
      <c r="Q9">
        <v>16.569018</v>
      </c>
      <c r="R9">
        <v>31.332294000000001</v>
      </c>
      <c r="S9">
        <v>19.634058</v>
      </c>
      <c r="T9">
        <v>0</v>
      </c>
      <c r="U9">
        <v>337.63331199999999</v>
      </c>
      <c r="V9">
        <v>19.716345</v>
      </c>
      <c r="W9">
        <v>33.668331999999999</v>
      </c>
      <c r="X9">
        <v>142.72136699999999</v>
      </c>
      <c r="Y9">
        <v>0</v>
      </c>
      <c r="Z9">
        <v>19.022404000000002</v>
      </c>
      <c r="AA9">
        <v>41.27355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29.095628000000001</v>
      </c>
      <c r="AG9">
        <v>37.715085000000002</v>
      </c>
      <c r="AH9">
        <v>147.96993399999999</v>
      </c>
      <c r="AI9">
        <v>44.338590000000003</v>
      </c>
      <c r="AJ9">
        <v>0</v>
      </c>
      <c r="AK9">
        <v>49.110300000000002</v>
      </c>
      <c r="AL9">
        <v>76.785250000000005</v>
      </c>
      <c r="AM9">
        <v>15.476129999999999</v>
      </c>
      <c r="AN9">
        <v>0.64778999999999998</v>
      </c>
      <c r="AO9">
        <v>25.03116</v>
      </c>
      <c r="AP9">
        <v>12.517612</v>
      </c>
      <c r="AQ9">
        <v>45.165801999999999</v>
      </c>
      <c r="AR9">
        <v>47.53134</v>
      </c>
      <c r="AS9">
        <v>30.860717999999999</v>
      </c>
      <c r="AT9">
        <v>7.2562249999999997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72.540000000000006</v>
      </c>
      <c r="BA9">
        <f t="shared" si="1"/>
        <v>2483.6637799999999</v>
      </c>
      <c r="BD9">
        <v>21.77</v>
      </c>
      <c r="BE9">
        <v>7.1</v>
      </c>
      <c r="BF9">
        <v>1.25</v>
      </c>
      <c r="BG9">
        <v>3.18</v>
      </c>
      <c r="BH9">
        <v>5.41</v>
      </c>
      <c r="BI9">
        <v>4.45</v>
      </c>
      <c r="BJ9">
        <v>2.89</v>
      </c>
      <c r="BK9">
        <v>3.94</v>
      </c>
      <c r="BL9">
        <v>1.78</v>
      </c>
      <c r="BM9">
        <v>0</v>
      </c>
      <c r="BN9">
        <v>0.49</v>
      </c>
      <c r="BO9">
        <v>14.51</v>
      </c>
      <c r="BP9">
        <v>0</v>
      </c>
      <c r="BQ9">
        <v>4.29</v>
      </c>
      <c r="BR9">
        <v>1.05</v>
      </c>
      <c r="BS9">
        <v>0.43</v>
      </c>
      <c r="BT9">
        <v>0</v>
      </c>
      <c r="BU9">
        <v>0</v>
      </c>
      <c r="BV9">
        <v>0</v>
      </c>
      <c r="BW9">
        <f t="shared" si="2"/>
        <v>72.540000000000006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179.74737400000001</v>
      </c>
      <c r="L10">
        <v>386.973297</v>
      </c>
      <c r="M10">
        <v>84.172499999999999</v>
      </c>
      <c r="N10">
        <v>114.285938</v>
      </c>
      <c r="O10">
        <v>119.64649199999999</v>
      </c>
      <c r="P10">
        <v>119.72812500000001</v>
      </c>
      <c r="Q10">
        <v>16.569018</v>
      </c>
      <c r="R10">
        <v>31.332294000000001</v>
      </c>
      <c r="S10">
        <v>19.634058</v>
      </c>
      <c r="T10">
        <v>0</v>
      </c>
      <c r="U10">
        <v>337.63331199999999</v>
      </c>
      <c r="V10">
        <v>19.716345</v>
      </c>
      <c r="W10">
        <v>33.668331999999999</v>
      </c>
      <c r="X10">
        <v>142.72136699999999</v>
      </c>
      <c r="Y10">
        <v>0</v>
      </c>
      <c r="Z10">
        <v>19.022404000000002</v>
      </c>
      <c r="AA10">
        <v>41.27355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29.095628000000001</v>
      </c>
      <c r="AG10">
        <v>37.715085000000002</v>
      </c>
      <c r="AH10">
        <v>147.96993399999999</v>
      </c>
      <c r="AI10">
        <v>44.338590000000003</v>
      </c>
      <c r="AJ10">
        <v>0</v>
      </c>
      <c r="AK10">
        <v>49.110300000000002</v>
      </c>
      <c r="AL10">
        <v>76.785250000000005</v>
      </c>
      <c r="AM10">
        <v>15.476129999999999</v>
      </c>
      <c r="AN10">
        <v>0.64778999999999998</v>
      </c>
      <c r="AO10">
        <v>25.03116</v>
      </c>
      <c r="AP10">
        <v>12.517612</v>
      </c>
      <c r="AQ10">
        <v>45.165801999999999</v>
      </c>
      <c r="AR10">
        <v>47.53134</v>
      </c>
      <c r="AS10">
        <v>30.860717999999999</v>
      </c>
      <c r="AT10">
        <v>7.2562249999999997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72.540000000000006</v>
      </c>
      <c r="BA10">
        <f t="shared" si="1"/>
        <v>2457.742616</v>
      </c>
      <c r="BD10">
        <v>21.77</v>
      </c>
      <c r="BE10">
        <v>7.1</v>
      </c>
      <c r="BF10">
        <v>1.25</v>
      </c>
      <c r="BG10">
        <v>3.18</v>
      </c>
      <c r="BH10">
        <v>5.41</v>
      </c>
      <c r="BI10">
        <v>4.45</v>
      </c>
      <c r="BJ10">
        <v>2.89</v>
      </c>
      <c r="BK10">
        <v>3.94</v>
      </c>
      <c r="BL10">
        <v>1.78</v>
      </c>
      <c r="BM10">
        <v>0</v>
      </c>
      <c r="BN10">
        <v>0.49</v>
      </c>
      <c r="BO10">
        <v>14.51</v>
      </c>
      <c r="BP10">
        <v>0</v>
      </c>
      <c r="BQ10">
        <v>4.29</v>
      </c>
      <c r="BR10">
        <v>1.05</v>
      </c>
      <c r="BS10">
        <v>0.43</v>
      </c>
      <c r="BT10">
        <v>0</v>
      </c>
      <c r="BU10">
        <v>0</v>
      </c>
      <c r="BV10">
        <v>0</v>
      </c>
      <c r="BW10">
        <f t="shared" si="2"/>
        <v>72.540000000000006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179.74737400000001</v>
      </c>
      <c r="L11">
        <v>386.973297</v>
      </c>
      <c r="M11">
        <v>84.172499999999999</v>
      </c>
      <c r="N11">
        <v>114.285938</v>
      </c>
      <c r="O11">
        <v>119.64649199999999</v>
      </c>
      <c r="P11">
        <v>119.72812500000001</v>
      </c>
      <c r="Q11">
        <v>13.141843</v>
      </c>
      <c r="R11">
        <v>25.752624999999998</v>
      </c>
      <c r="S11">
        <v>16.051309</v>
      </c>
      <c r="T11">
        <v>0</v>
      </c>
      <c r="U11">
        <v>337.63331199999999</v>
      </c>
      <c r="V11">
        <v>16.605395000000001</v>
      </c>
      <c r="W11">
        <v>33.668331999999999</v>
      </c>
      <c r="X11">
        <v>142.72136699999999</v>
      </c>
      <c r="Y11">
        <v>0</v>
      </c>
      <c r="Z11">
        <v>19.022404000000002</v>
      </c>
      <c r="AA11">
        <v>41.27355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29.095628000000001</v>
      </c>
      <c r="AG11">
        <v>37.715085000000002</v>
      </c>
      <c r="AH11">
        <v>147.96993399999999</v>
      </c>
      <c r="AI11">
        <v>30.790687999999999</v>
      </c>
      <c r="AJ11">
        <v>0</v>
      </c>
      <c r="AK11">
        <v>49.110300000000002</v>
      </c>
      <c r="AL11">
        <v>76.785250000000005</v>
      </c>
      <c r="AM11">
        <v>15.476129999999999</v>
      </c>
      <c r="AN11">
        <v>0.64778999999999998</v>
      </c>
      <c r="AO11">
        <v>25.03116</v>
      </c>
      <c r="AP11">
        <v>12.517612</v>
      </c>
      <c r="AQ11">
        <v>45.165801999999999</v>
      </c>
      <c r="AR11">
        <v>47.53134</v>
      </c>
      <c r="AS11">
        <v>30.860717999999999</v>
      </c>
      <c r="AT11">
        <v>7.2562249999999997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72.180000000000007</v>
      </c>
      <c r="BA11">
        <f t="shared" si="1"/>
        <v>2428.1341709999997</v>
      </c>
      <c r="BD11">
        <v>21.77</v>
      </c>
      <c r="BE11">
        <v>6.94</v>
      </c>
      <c r="BF11">
        <v>1.32</v>
      </c>
      <c r="BG11">
        <v>3.1</v>
      </c>
      <c r="BH11">
        <v>5.41</v>
      </c>
      <c r="BI11">
        <v>4.45</v>
      </c>
      <c r="BJ11">
        <v>2.89</v>
      </c>
      <c r="BK11">
        <v>3.94</v>
      </c>
      <c r="BL11">
        <v>1.7</v>
      </c>
      <c r="BM11">
        <v>0</v>
      </c>
      <c r="BN11">
        <v>0.47</v>
      </c>
      <c r="BO11">
        <v>14.51</v>
      </c>
      <c r="BP11">
        <v>0</v>
      </c>
      <c r="BQ11">
        <v>4.16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72.180000000000007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179.74737400000001</v>
      </c>
      <c r="L12">
        <v>386.973297</v>
      </c>
      <c r="M12">
        <v>84.172499999999999</v>
      </c>
      <c r="N12">
        <v>114.285938</v>
      </c>
      <c r="O12">
        <v>119.64649199999999</v>
      </c>
      <c r="P12">
        <v>119.72812500000001</v>
      </c>
      <c r="Q12">
        <v>13.141843</v>
      </c>
      <c r="R12">
        <v>25.752624999999998</v>
      </c>
      <c r="S12">
        <v>16.051309</v>
      </c>
      <c r="T12">
        <v>0</v>
      </c>
      <c r="U12">
        <v>337.63331199999999</v>
      </c>
      <c r="V12">
        <v>16.605395000000001</v>
      </c>
      <c r="W12">
        <v>33.668331999999999</v>
      </c>
      <c r="X12">
        <v>142.72136699999999</v>
      </c>
      <c r="Y12">
        <v>0</v>
      </c>
      <c r="Z12">
        <v>19.022404000000002</v>
      </c>
      <c r="AA12">
        <v>41.27355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29.095628000000001</v>
      </c>
      <c r="AG12">
        <v>37.715085000000002</v>
      </c>
      <c r="AH12">
        <v>147.96993399999999</v>
      </c>
      <c r="AI12">
        <v>30.790687999999999</v>
      </c>
      <c r="AJ12">
        <v>0</v>
      </c>
      <c r="AK12">
        <v>49.110300000000002</v>
      </c>
      <c r="AL12">
        <v>76.785250000000005</v>
      </c>
      <c r="AM12">
        <v>15.476129999999999</v>
      </c>
      <c r="AN12">
        <v>0.64778999999999998</v>
      </c>
      <c r="AO12">
        <v>25.03116</v>
      </c>
      <c r="AP12">
        <v>12.517612</v>
      </c>
      <c r="AQ12">
        <v>45.165801999999999</v>
      </c>
      <c r="AR12">
        <v>47.53134</v>
      </c>
      <c r="AS12">
        <v>30.860717999999999</v>
      </c>
      <c r="AT12">
        <v>7.2562249999999997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72.180000000000007</v>
      </c>
      <c r="BA12">
        <f t="shared" si="1"/>
        <v>2428.1341709999997</v>
      </c>
      <c r="BD12">
        <v>21.77</v>
      </c>
      <c r="BE12">
        <v>6.94</v>
      </c>
      <c r="BF12">
        <v>1.32</v>
      </c>
      <c r="BG12">
        <v>3.1</v>
      </c>
      <c r="BH12">
        <v>5.41</v>
      </c>
      <c r="BI12">
        <v>4.45</v>
      </c>
      <c r="BJ12">
        <v>2.89</v>
      </c>
      <c r="BK12">
        <v>3.94</v>
      </c>
      <c r="BL12">
        <v>1.7</v>
      </c>
      <c r="BM12">
        <v>0</v>
      </c>
      <c r="BN12">
        <v>0.47</v>
      </c>
      <c r="BO12">
        <v>14.51</v>
      </c>
      <c r="BP12">
        <v>0</v>
      </c>
      <c r="BQ12">
        <v>4.16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72.180000000000007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179.74737400000001</v>
      </c>
      <c r="L13">
        <v>386.973297</v>
      </c>
      <c r="M13">
        <v>84.172499999999999</v>
      </c>
      <c r="N13">
        <v>114.285938</v>
      </c>
      <c r="O13">
        <v>119.64649199999999</v>
      </c>
      <c r="P13">
        <v>119.72812500000001</v>
      </c>
      <c r="Q13">
        <v>13.141843</v>
      </c>
      <c r="R13">
        <v>25.752624999999998</v>
      </c>
      <c r="S13">
        <v>16.051309</v>
      </c>
      <c r="T13">
        <v>0</v>
      </c>
      <c r="U13">
        <v>337.63331199999999</v>
      </c>
      <c r="V13">
        <v>14.517416000000001</v>
      </c>
      <c r="W13">
        <v>33.668331999999999</v>
      </c>
      <c r="X13">
        <v>142.72136699999999</v>
      </c>
      <c r="Y13">
        <v>0</v>
      </c>
      <c r="Z13">
        <v>19.022404000000002</v>
      </c>
      <c r="AA13">
        <v>41.27355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29.095628000000001</v>
      </c>
      <c r="AG13">
        <v>37.715085000000002</v>
      </c>
      <c r="AH13">
        <v>147.96993399999999</v>
      </c>
      <c r="AI13">
        <v>30.790687999999999</v>
      </c>
      <c r="AJ13">
        <v>0</v>
      </c>
      <c r="AK13">
        <v>49.110300000000002</v>
      </c>
      <c r="AL13">
        <v>76.785250000000005</v>
      </c>
      <c r="AM13">
        <v>15.476129999999999</v>
      </c>
      <c r="AN13">
        <v>0.62928099999999998</v>
      </c>
      <c r="AO13">
        <v>25.03116</v>
      </c>
      <c r="AP13">
        <v>12.517612</v>
      </c>
      <c r="AQ13">
        <v>45.165801999999999</v>
      </c>
      <c r="AR13">
        <v>47.53134</v>
      </c>
      <c r="AS13">
        <v>30.860717999999999</v>
      </c>
      <c r="AT13">
        <v>7.2562249999999997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72.23</v>
      </c>
      <c r="BA13">
        <f t="shared" si="1"/>
        <v>2426.077683</v>
      </c>
      <c r="BD13">
        <v>21.77</v>
      </c>
      <c r="BE13">
        <v>6.94</v>
      </c>
      <c r="BF13">
        <v>1.37</v>
      </c>
      <c r="BG13">
        <v>3.1</v>
      </c>
      <c r="BH13">
        <v>5.41</v>
      </c>
      <c r="BI13">
        <v>4.45</v>
      </c>
      <c r="BJ13">
        <v>2.89</v>
      </c>
      <c r="BK13">
        <v>3.94</v>
      </c>
      <c r="BL13">
        <v>1.7</v>
      </c>
      <c r="BM13">
        <v>0</v>
      </c>
      <c r="BN13">
        <v>0.47</v>
      </c>
      <c r="BO13">
        <v>14.51</v>
      </c>
      <c r="BP13">
        <v>0</v>
      </c>
      <c r="BQ13">
        <v>4.16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72.23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179.74737400000001</v>
      </c>
      <c r="L14">
        <v>386.973297</v>
      </c>
      <c r="M14">
        <v>84.172499999999999</v>
      </c>
      <c r="N14">
        <v>114.285938</v>
      </c>
      <c r="O14">
        <v>119.64649199999999</v>
      </c>
      <c r="P14">
        <v>119.72812500000001</v>
      </c>
      <c r="Q14">
        <v>13.141843</v>
      </c>
      <c r="R14">
        <v>25.752624999999998</v>
      </c>
      <c r="S14">
        <v>16.051309</v>
      </c>
      <c r="T14">
        <v>0</v>
      </c>
      <c r="U14">
        <v>337.63331199999999</v>
      </c>
      <c r="V14">
        <v>15.183947999999999</v>
      </c>
      <c r="W14">
        <v>33.668331999999999</v>
      </c>
      <c r="X14">
        <v>142.72136699999999</v>
      </c>
      <c r="Y14">
        <v>0</v>
      </c>
      <c r="Z14">
        <v>19.022404000000002</v>
      </c>
      <c r="AA14">
        <v>41.27355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29.095628000000001</v>
      </c>
      <c r="AG14">
        <v>37.715085000000002</v>
      </c>
      <c r="AH14">
        <v>147.96993399999999</v>
      </c>
      <c r="AI14">
        <v>30.790687999999999</v>
      </c>
      <c r="AJ14">
        <v>0</v>
      </c>
      <c r="AK14">
        <v>49.110300000000002</v>
      </c>
      <c r="AL14">
        <v>76.785250000000005</v>
      </c>
      <c r="AM14">
        <v>15.476129999999999</v>
      </c>
      <c r="AN14">
        <v>0.62928099999999998</v>
      </c>
      <c r="AO14">
        <v>25.03116</v>
      </c>
      <c r="AP14">
        <v>12.517612</v>
      </c>
      <c r="AQ14">
        <v>36.5715</v>
      </c>
      <c r="AR14">
        <v>47.53134</v>
      </c>
      <c r="AS14">
        <v>30.860717999999999</v>
      </c>
      <c r="AT14">
        <v>7.2562249999999997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72.23</v>
      </c>
      <c r="BA14">
        <f t="shared" si="1"/>
        <v>2418.1499130000002</v>
      </c>
      <c r="BD14">
        <v>21.77</v>
      </c>
      <c r="BE14">
        <v>6.94</v>
      </c>
      <c r="BF14">
        <v>1.37</v>
      </c>
      <c r="BG14">
        <v>3.1</v>
      </c>
      <c r="BH14">
        <v>5.41</v>
      </c>
      <c r="BI14">
        <v>4.45</v>
      </c>
      <c r="BJ14">
        <v>2.89</v>
      </c>
      <c r="BK14">
        <v>3.94</v>
      </c>
      <c r="BL14">
        <v>1.7</v>
      </c>
      <c r="BM14">
        <v>0</v>
      </c>
      <c r="BN14">
        <v>0.47</v>
      </c>
      <c r="BO14">
        <v>14.51</v>
      </c>
      <c r="BP14">
        <v>0</v>
      </c>
      <c r="BQ14">
        <v>4.16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72.23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179.74737400000001</v>
      </c>
      <c r="L15">
        <v>386.973297</v>
      </c>
      <c r="M15">
        <v>84.172499999999999</v>
      </c>
      <c r="N15">
        <v>114.285938</v>
      </c>
      <c r="O15">
        <v>119.64649199999999</v>
      </c>
      <c r="P15">
        <v>119.72812500000001</v>
      </c>
      <c r="Q15">
        <v>13.141843</v>
      </c>
      <c r="R15">
        <v>25.752624999999998</v>
      </c>
      <c r="S15">
        <v>16.051309</v>
      </c>
      <c r="T15">
        <v>0</v>
      </c>
      <c r="U15">
        <v>337.63331199999999</v>
      </c>
      <c r="V15">
        <v>16.605395000000001</v>
      </c>
      <c r="W15">
        <v>30.111889999999999</v>
      </c>
      <c r="X15">
        <v>123.124921</v>
      </c>
      <c r="Y15">
        <v>0</v>
      </c>
      <c r="Z15">
        <v>19.022404000000002</v>
      </c>
      <c r="AA15">
        <v>41.27355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29.095628000000001</v>
      </c>
      <c r="AG15">
        <v>37.715085000000002</v>
      </c>
      <c r="AH15">
        <v>147.96993399999999</v>
      </c>
      <c r="AI15">
        <v>30.790687999999999</v>
      </c>
      <c r="AJ15">
        <v>0</v>
      </c>
      <c r="AK15">
        <v>49.110300000000002</v>
      </c>
      <c r="AL15">
        <v>76.785250000000005</v>
      </c>
      <c r="AM15">
        <v>15.476129999999999</v>
      </c>
      <c r="AN15">
        <v>0.62928099999999998</v>
      </c>
      <c r="AO15">
        <v>25.03116</v>
      </c>
      <c r="AP15">
        <v>11.154308</v>
      </c>
      <c r="AQ15">
        <v>30.110534999999999</v>
      </c>
      <c r="AR15">
        <v>47.53134</v>
      </c>
      <c r="AS15">
        <v>31.495840000000001</v>
      </c>
      <c r="AT15">
        <v>7.2562249999999997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72.23</v>
      </c>
      <c r="BA15">
        <f t="shared" si="1"/>
        <v>2389.2293249999998</v>
      </c>
      <c r="BD15">
        <v>21.77</v>
      </c>
      <c r="BE15">
        <v>6.94</v>
      </c>
      <c r="BF15">
        <v>1.37</v>
      </c>
      <c r="BG15">
        <v>3.1</v>
      </c>
      <c r="BH15">
        <v>5.41</v>
      </c>
      <c r="BI15">
        <v>4.45</v>
      </c>
      <c r="BJ15">
        <v>2.89</v>
      </c>
      <c r="BK15">
        <v>3.94</v>
      </c>
      <c r="BL15">
        <v>1.7</v>
      </c>
      <c r="BM15">
        <v>0</v>
      </c>
      <c r="BN15">
        <v>0.47</v>
      </c>
      <c r="BO15">
        <v>14.51</v>
      </c>
      <c r="BP15">
        <v>0</v>
      </c>
      <c r="BQ15">
        <v>4.16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72.23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179.74737400000001</v>
      </c>
      <c r="L16">
        <v>386.973297</v>
      </c>
      <c r="M16">
        <v>84.172499999999999</v>
      </c>
      <c r="N16">
        <v>114.285938</v>
      </c>
      <c r="O16">
        <v>119.64649199999999</v>
      </c>
      <c r="P16">
        <v>119.72812500000001</v>
      </c>
      <c r="Q16">
        <v>13.141843</v>
      </c>
      <c r="R16">
        <v>25.752624999999998</v>
      </c>
      <c r="S16">
        <v>16.051309</v>
      </c>
      <c r="T16">
        <v>0</v>
      </c>
      <c r="U16">
        <v>337.63331199999999</v>
      </c>
      <c r="V16">
        <v>16.605395000000001</v>
      </c>
      <c r="W16">
        <v>30.111889999999999</v>
      </c>
      <c r="X16">
        <v>123.124921</v>
      </c>
      <c r="Y16">
        <v>0</v>
      </c>
      <c r="Z16">
        <v>19.022404000000002</v>
      </c>
      <c r="AA16">
        <v>41.27355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29.095628000000001</v>
      </c>
      <c r="AG16">
        <v>37.715085000000002</v>
      </c>
      <c r="AH16">
        <v>147.96993399999999</v>
      </c>
      <c r="AI16">
        <v>30.790687999999999</v>
      </c>
      <c r="AJ16">
        <v>0</v>
      </c>
      <c r="AK16">
        <v>49.110300000000002</v>
      </c>
      <c r="AL16">
        <v>76.785250000000005</v>
      </c>
      <c r="AM16">
        <v>15.476129999999999</v>
      </c>
      <c r="AN16">
        <v>0.62928099999999998</v>
      </c>
      <c r="AO16">
        <v>25.03116</v>
      </c>
      <c r="AP16">
        <v>11.154308</v>
      </c>
      <c r="AQ16">
        <v>30.110534999999999</v>
      </c>
      <c r="AR16">
        <v>50.735700000000001</v>
      </c>
      <c r="AS16">
        <v>31.495840000000001</v>
      </c>
      <c r="AT16">
        <v>7.2562249999999997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72.23</v>
      </c>
      <c r="BA16">
        <f t="shared" si="1"/>
        <v>2392.433685</v>
      </c>
      <c r="BD16">
        <v>21.77</v>
      </c>
      <c r="BE16">
        <v>6.94</v>
      </c>
      <c r="BF16">
        <v>1.37</v>
      </c>
      <c r="BG16">
        <v>3.1</v>
      </c>
      <c r="BH16">
        <v>5.41</v>
      </c>
      <c r="BI16">
        <v>4.45</v>
      </c>
      <c r="BJ16">
        <v>2.89</v>
      </c>
      <c r="BK16">
        <v>3.94</v>
      </c>
      <c r="BL16">
        <v>1.7</v>
      </c>
      <c r="BM16">
        <v>0</v>
      </c>
      <c r="BN16">
        <v>0.47</v>
      </c>
      <c r="BO16">
        <v>14.51</v>
      </c>
      <c r="BP16">
        <v>0</v>
      </c>
      <c r="BQ16">
        <v>4.16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72.23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106.425</v>
      </c>
      <c r="L17">
        <v>327.01499999999999</v>
      </c>
      <c r="M17">
        <v>84.172499999999999</v>
      </c>
      <c r="N17">
        <v>114.285938</v>
      </c>
      <c r="O17">
        <v>119.64649199999999</v>
      </c>
      <c r="P17">
        <v>85.623750000000001</v>
      </c>
      <c r="Q17">
        <v>13.141843</v>
      </c>
      <c r="R17">
        <v>25.752624999999998</v>
      </c>
      <c r="S17">
        <v>16.051309</v>
      </c>
      <c r="T17">
        <v>0</v>
      </c>
      <c r="U17">
        <v>337.63331199999999</v>
      </c>
      <c r="V17">
        <v>15.57227</v>
      </c>
      <c r="W17">
        <v>30.111889999999999</v>
      </c>
      <c r="X17">
        <v>123.124921</v>
      </c>
      <c r="Y17">
        <v>0</v>
      </c>
      <c r="Z17">
        <v>19.022404000000002</v>
      </c>
      <c r="AA17">
        <v>41.27355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28.618649999999999</v>
      </c>
      <c r="AG17">
        <v>37.715085000000002</v>
      </c>
      <c r="AH17">
        <v>147.96993399999999</v>
      </c>
      <c r="AI17">
        <v>30.790687999999999</v>
      </c>
      <c r="AJ17">
        <v>0</v>
      </c>
      <c r="AK17">
        <v>49.110300000000002</v>
      </c>
      <c r="AL17">
        <v>76.785250000000005</v>
      </c>
      <c r="AM17">
        <v>15.476129999999999</v>
      </c>
      <c r="AN17">
        <v>0.62928099999999998</v>
      </c>
      <c r="AO17">
        <v>24.46227</v>
      </c>
      <c r="AP17">
        <v>11.154308</v>
      </c>
      <c r="AQ17">
        <v>30.110534999999999</v>
      </c>
      <c r="AR17">
        <v>50.735700000000001</v>
      </c>
      <c r="AS17">
        <v>31.495840000000001</v>
      </c>
      <c r="AT17">
        <v>7.2562249999999997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72.290000000000006</v>
      </c>
      <c r="BA17">
        <f t="shared" si="1"/>
        <v>2223.0296459999995</v>
      </c>
      <c r="BD17">
        <v>21.77</v>
      </c>
      <c r="BE17">
        <v>6.94</v>
      </c>
      <c r="BF17">
        <v>1.43</v>
      </c>
      <c r="BG17">
        <v>3.1</v>
      </c>
      <c r="BH17">
        <v>5.41</v>
      </c>
      <c r="BI17">
        <v>4.45</v>
      </c>
      <c r="BJ17">
        <v>2.89</v>
      </c>
      <c r="BK17">
        <v>3.94</v>
      </c>
      <c r="BL17">
        <v>1.7</v>
      </c>
      <c r="BM17">
        <v>0</v>
      </c>
      <c r="BN17">
        <v>0.47</v>
      </c>
      <c r="BO17">
        <v>14.51</v>
      </c>
      <c r="BP17">
        <v>0</v>
      </c>
      <c r="BQ17">
        <v>4.16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72.290000000000006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106.425</v>
      </c>
      <c r="L18">
        <v>327.01499999999999</v>
      </c>
      <c r="M18">
        <v>84.172499999999999</v>
      </c>
      <c r="N18">
        <v>114.285938</v>
      </c>
      <c r="O18">
        <v>119.64649199999999</v>
      </c>
      <c r="P18">
        <v>85.623750000000001</v>
      </c>
      <c r="Q18">
        <v>13.141843</v>
      </c>
      <c r="R18">
        <v>25.752624999999998</v>
      </c>
      <c r="S18">
        <v>16.051309</v>
      </c>
      <c r="T18">
        <v>0</v>
      </c>
      <c r="U18">
        <v>337.63331199999999</v>
      </c>
      <c r="V18">
        <v>15.84107</v>
      </c>
      <c r="W18">
        <v>30.111889999999999</v>
      </c>
      <c r="X18">
        <v>123.124921</v>
      </c>
      <c r="Y18">
        <v>0</v>
      </c>
      <c r="Z18">
        <v>19.022404000000002</v>
      </c>
      <c r="AA18">
        <v>41.27355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28.618649999999999</v>
      </c>
      <c r="AG18">
        <v>37.715085000000002</v>
      </c>
      <c r="AH18">
        <v>147.96993399999999</v>
      </c>
      <c r="AI18">
        <v>30.790687999999999</v>
      </c>
      <c r="AJ18">
        <v>0</v>
      </c>
      <c r="AK18">
        <v>49.110300000000002</v>
      </c>
      <c r="AL18">
        <v>76.785250000000005</v>
      </c>
      <c r="AM18">
        <v>15.476129999999999</v>
      </c>
      <c r="AN18">
        <v>0.62928099999999998</v>
      </c>
      <c r="AO18">
        <v>24.46227</v>
      </c>
      <c r="AP18">
        <v>11.154308</v>
      </c>
      <c r="AQ18">
        <v>30.110534999999999</v>
      </c>
      <c r="AR18">
        <v>50.735700000000001</v>
      </c>
      <c r="AS18">
        <v>31.495840000000001</v>
      </c>
      <c r="AT18">
        <v>7.2562249999999997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72.290000000000006</v>
      </c>
      <c r="BA18">
        <f t="shared" si="1"/>
        <v>2223.2984459999998</v>
      </c>
      <c r="BD18">
        <v>21.77</v>
      </c>
      <c r="BE18">
        <v>6.94</v>
      </c>
      <c r="BF18">
        <v>1.43</v>
      </c>
      <c r="BG18">
        <v>3.1</v>
      </c>
      <c r="BH18">
        <v>5.41</v>
      </c>
      <c r="BI18">
        <v>4.45</v>
      </c>
      <c r="BJ18">
        <v>2.89</v>
      </c>
      <c r="BK18">
        <v>3.94</v>
      </c>
      <c r="BL18">
        <v>1.7</v>
      </c>
      <c r="BM18">
        <v>0</v>
      </c>
      <c r="BN18">
        <v>0.47</v>
      </c>
      <c r="BO18">
        <v>14.51</v>
      </c>
      <c r="BP18">
        <v>0</v>
      </c>
      <c r="BQ18">
        <v>4.16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72.290000000000006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106.425</v>
      </c>
      <c r="L19">
        <v>327.01499999999999</v>
      </c>
      <c r="M19">
        <v>84.172499999999999</v>
      </c>
      <c r="N19">
        <v>114.285938</v>
      </c>
      <c r="O19">
        <v>119.64649199999999</v>
      </c>
      <c r="P19">
        <v>84.172499999999999</v>
      </c>
      <c r="Q19">
        <v>13.141843</v>
      </c>
      <c r="R19">
        <v>25.752624999999998</v>
      </c>
      <c r="S19">
        <v>16.051309</v>
      </c>
      <c r="T19">
        <v>0</v>
      </c>
      <c r="U19">
        <v>337.63331199999999</v>
      </c>
      <c r="V19">
        <v>15.84107</v>
      </c>
      <c r="W19">
        <v>30.111889999999999</v>
      </c>
      <c r="X19">
        <v>123.124921</v>
      </c>
      <c r="Y19">
        <v>0</v>
      </c>
      <c r="Z19">
        <v>19.022404000000002</v>
      </c>
      <c r="AA19">
        <v>41.27355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28.618649999999999</v>
      </c>
      <c r="AG19">
        <v>37.715085000000002</v>
      </c>
      <c r="AH19">
        <v>147.96993399999999</v>
      </c>
      <c r="AI19">
        <v>30.790687999999999</v>
      </c>
      <c r="AJ19">
        <v>0</v>
      </c>
      <c r="AK19">
        <v>49.110300000000002</v>
      </c>
      <c r="AL19">
        <v>76.785250000000005</v>
      </c>
      <c r="AM19">
        <v>15.476129999999999</v>
      </c>
      <c r="AN19">
        <v>0.62928099999999998</v>
      </c>
      <c r="AO19">
        <v>24.46227</v>
      </c>
      <c r="AP19">
        <v>11.154308</v>
      </c>
      <c r="AQ19">
        <v>30.110534999999999</v>
      </c>
      <c r="AR19">
        <v>50.735700000000001</v>
      </c>
      <c r="AS19">
        <v>30.860717999999999</v>
      </c>
      <c r="AT19">
        <v>7.2562249999999997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72.290000000000006</v>
      </c>
      <c r="BA19">
        <f t="shared" si="1"/>
        <v>2221.2120739999996</v>
      </c>
      <c r="BD19">
        <v>21.77</v>
      </c>
      <c r="BE19">
        <v>6.94</v>
      </c>
      <c r="BF19">
        <v>1.43</v>
      </c>
      <c r="BG19">
        <v>3.1</v>
      </c>
      <c r="BH19">
        <v>5.41</v>
      </c>
      <c r="BI19">
        <v>4.45</v>
      </c>
      <c r="BJ19">
        <v>2.89</v>
      </c>
      <c r="BK19">
        <v>3.94</v>
      </c>
      <c r="BL19">
        <v>1.7</v>
      </c>
      <c r="BM19">
        <v>0</v>
      </c>
      <c r="BN19">
        <v>0.47</v>
      </c>
      <c r="BO19">
        <v>14.51</v>
      </c>
      <c r="BP19">
        <v>0</v>
      </c>
      <c r="BQ19">
        <v>4.16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72.290000000000006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106.425</v>
      </c>
      <c r="L20">
        <v>327.01499999999999</v>
      </c>
      <c r="M20">
        <v>84.172499999999999</v>
      </c>
      <c r="N20">
        <v>114.285938</v>
      </c>
      <c r="O20">
        <v>119.64649199999999</v>
      </c>
      <c r="P20">
        <v>84.172499999999999</v>
      </c>
      <c r="Q20">
        <v>13.141843</v>
      </c>
      <c r="R20">
        <v>25.752624999999998</v>
      </c>
      <c r="S20">
        <v>16.051309</v>
      </c>
      <c r="T20">
        <v>0</v>
      </c>
      <c r="U20">
        <v>337.63331199999999</v>
      </c>
      <c r="V20">
        <v>15.84107</v>
      </c>
      <c r="W20">
        <v>30.111889999999999</v>
      </c>
      <c r="X20">
        <v>123.124921</v>
      </c>
      <c r="Y20">
        <v>0</v>
      </c>
      <c r="Z20">
        <v>19.022404000000002</v>
      </c>
      <c r="AA20">
        <v>41.27355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28.618649999999999</v>
      </c>
      <c r="AG20">
        <v>37.715085000000002</v>
      </c>
      <c r="AH20">
        <v>147.96993399999999</v>
      </c>
      <c r="AI20">
        <v>30.790687999999999</v>
      </c>
      <c r="AJ20">
        <v>0</v>
      </c>
      <c r="AK20">
        <v>49.110300000000002</v>
      </c>
      <c r="AL20">
        <v>76.785250000000005</v>
      </c>
      <c r="AM20">
        <v>15.476129999999999</v>
      </c>
      <c r="AN20">
        <v>0.62928099999999998</v>
      </c>
      <c r="AO20">
        <v>24.46227</v>
      </c>
      <c r="AP20">
        <v>11.154308</v>
      </c>
      <c r="AQ20">
        <v>30.110534999999999</v>
      </c>
      <c r="AR20">
        <v>47.53134</v>
      </c>
      <c r="AS20">
        <v>30.860717999999999</v>
      </c>
      <c r="AT20">
        <v>7.2562249999999997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72.290000000000006</v>
      </c>
      <c r="BA20">
        <f t="shared" si="1"/>
        <v>2218.0077139999994</v>
      </c>
      <c r="BD20">
        <v>21.77</v>
      </c>
      <c r="BE20">
        <v>6.94</v>
      </c>
      <c r="BF20">
        <v>1.43</v>
      </c>
      <c r="BG20">
        <v>3.1</v>
      </c>
      <c r="BH20">
        <v>5.41</v>
      </c>
      <c r="BI20">
        <v>4.45</v>
      </c>
      <c r="BJ20">
        <v>2.89</v>
      </c>
      <c r="BK20">
        <v>3.94</v>
      </c>
      <c r="BL20">
        <v>1.7</v>
      </c>
      <c r="BM20">
        <v>0</v>
      </c>
      <c r="BN20">
        <v>0.47</v>
      </c>
      <c r="BO20">
        <v>14.51</v>
      </c>
      <c r="BP20">
        <v>0</v>
      </c>
      <c r="BQ20">
        <v>4.16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72.290000000000006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106.425</v>
      </c>
      <c r="L21">
        <v>327.01499999999999</v>
      </c>
      <c r="M21">
        <v>84.172499999999999</v>
      </c>
      <c r="N21">
        <v>114.285938</v>
      </c>
      <c r="O21">
        <v>119.64649199999999</v>
      </c>
      <c r="P21">
        <v>83.446875000000006</v>
      </c>
      <c r="Q21">
        <v>13.141843</v>
      </c>
      <c r="R21">
        <v>25.752624999999998</v>
      </c>
      <c r="S21">
        <v>16.051309</v>
      </c>
      <c r="T21">
        <v>0</v>
      </c>
      <c r="U21">
        <v>337.63331199999999</v>
      </c>
      <c r="V21">
        <v>15.84107</v>
      </c>
      <c r="W21">
        <v>30.111889999999999</v>
      </c>
      <c r="X21">
        <v>123.124921</v>
      </c>
      <c r="Y21">
        <v>0</v>
      </c>
      <c r="Z21">
        <v>19.022404000000002</v>
      </c>
      <c r="AA21">
        <v>41.27355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28.618649999999999</v>
      </c>
      <c r="AG21">
        <v>37.715085000000002</v>
      </c>
      <c r="AH21">
        <v>147.96993399999999</v>
      </c>
      <c r="AI21">
        <v>30.790687999999999</v>
      </c>
      <c r="AJ21">
        <v>0</v>
      </c>
      <c r="AK21">
        <v>49.110300000000002</v>
      </c>
      <c r="AL21">
        <v>76.785250000000005</v>
      </c>
      <c r="AM21">
        <v>15.476129999999999</v>
      </c>
      <c r="AN21">
        <v>0.62928099999999998</v>
      </c>
      <c r="AO21">
        <v>24.46227</v>
      </c>
      <c r="AP21">
        <v>11.154308</v>
      </c>
      <c r="AQ21">
        <v>30.110534999999999</v>
      </c>
      <c r="AR21">
        <v>47.53134</v>
      </c>
      <c r="AS21">
        <v>30.860717999999999</v>
      </c>
      <c r="AT21">
        <v>7.2562249999999997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72.290000000000006</v>
      </c>
      <c r="BA21">
        <f t="shared" si="1"/>
        <v>2217.2820889999994</v>
      </c>
      <c r="BD21">
        <v>21.77</v>
      </c>
      <c r="BE21">
        <v>6.94</v>
      </c>
      <c r="BF21">
        <v>1.43</v>
      </c>
      <c r="BG21">
        <v>3.1</v>
      </c>
      <c r="BH21">
        <v>5.41</v>
      </c>
      <c r="BI21">
        <v>4.45</v>
      </c>
      <c r="BJ21">
        <v>2.89</v>
      </c>
      <c r="BK21">
        <v>3.94</v>
      </c>
      <c r="BL21">
        <v>1.7</v>
      </c>
      <c r="BM21">
        <v>0</v>
      </c>
      <c r="BN21">
        <v>0.47</v>
      </c>
      <c r="BO21">
        <v>14.51</v>
      </c>
      <c r="BP21">
        <v>0</v>
      </c>
      <c r="BQ21">
        <v>4.16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72.290000000000006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106.425</v>
      </c>
      <c r="L22">
        <v>327.01499999999999</v>
      </c>
      <c r="M22">
        <v>84.172499999999999</v>
      </c>
      <c r="N22">
        <v>114.285938</v>
      </c>
      <c r="O22">
        <v>119.64649199999999</v>
      </c>
      <c r="P22">
        <v>83.446875000000006</v>
      </c>
      <c r="Q22">
        <v>13.141843</v>
      </c>
      <c r="R22">
        <v>25.752624999999998</v>
      </c>
      <c r="S22">
        <v>16.051309</v>
      </c>
      <c r="T22">
        <v>0</v>
      </c>
      <c r="U22">
        <v>337.63331199999999</v>
      </c>
      <c r="V22">
        <v>15.57227</v>
      </c>
      <c r="W22">
        <v>30.111889999999999</v>
      </c>
      <c r="X22">
        <v>123.124921</v>
      </c>
      <c r="Y22">
        <v>0</v>
      </c>
      <c r="Z22">
        <v>19.022404000000002</v>
      </c>
      <c r="AA22">
        <v>41.27355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28.618649999999999</v>
      </c>
      <c r="AG22">
        <v>37.715085000000002</v>
      </c>
      <c r="AH22">
        <v>147.96993399999999</v>
      </c>
      <c r="AI22">
        <v>30.790687999999999</v>
      </c>
      <c r="AJ22">
        <v>0</v>
      </c>
      <c r="AK22">
        <v>49.110300000000002</v>
      </c>
      <c r="AL22">
        <v>76.785250000000005</v>
      </c>
      <c r="AM22">
        <v>15.476129999999999</v>
      </c>
      <c r="AN22">
        <v>0.62928099999999998</v>
      </c>
      <c r="AO22">
        <v>24.46227</v>
      </c>
      <c r="AP22">
        <v>11.154308</v>
      </c>
      <c r="AQ22">
        <v>30.110534999999999</v>
      </c>
      <c r="AR22">
        <v>47.53134</v>
      </c>
      <c r="AS22">
        <v>30.860717999999999</v>
      </c>
      <c r="AT22">
        <v>7.2562249999999997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72.290000000000006</v>
      </c>
      <c r="BA22">
        <f t="shared" si="1"/>
        <v>2217.0132889999991</v>
      </c>
      <c r="BD22">
        <v>21.77</v>
      </c>
      <c r="BE22">
        <v>6.94</v>
      </c>
      <c r="BF22">
        <v>1.43</v>
      </c>
      <c r="BG22">
        <v>3.1</v>
      </c>
      <c r="BH22">
        <v>5.41</v>
      </c>
      <c r="BI22">
        <v>4.45</v>
      </c>
      <c r="BJ22">
        <v>2.89</v>
      </c>
      <c r="BK22">
        <v>3.94</v>
      </c>
      <c r="BL22">
        <v>1.7</v>
      </c>
      <c r="BM22">
        <v>0</v>
      </c>
      <c r="BN22">
        <v>0.47</v>
      </c>
      <c r="BO22">
        <v>14.51</v>
      </c>
      <c r="BP22">
        <v>0</v>
      </c>
      <c r="BQ22">
        <v>4.16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72.290000000000006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132.34616299999999</v>
      </c>
      <c r="L23">
        <v>327.01499999999999</v>
      </c>
      <c r="M23">
        <v>84.172499999999999</v>
      </c>
      <c r="N23">
        <v>114.285938</v>
      </c>
      <c r="O23">
        <v>119.64649199999999</v>
      </c>
      <c r="P23">
        <v>83.446875000000006</v>
      </c>
      <c r="Q23">
        <v>16.569018</v>
      </c>
      <c r="R23">
        <v>31.332294000000001</v>
      </c>
      <c r="S23">
        <v>19.634058</v>
      </c>
      <c r="T23">
        <v>0</v>
      </c>
      <c r="U23">
        <v>337.63331199999999</v>
      </c>
      <c r="V23">
        <v>15.84107</v>
      </c>
      <c r="W23">
        <v>30.111889999999999</v>
      </c>
      <c r="X23">
        <v>123.124921</v>
      </c>
      <c r="Y23">
        <v>0</v>
      </c>
      <c r="Z23">
        <v>19.022404000000002</v>
      </c>
      <c r="AA23">
        <v>41.27355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28.618649999999999</v>
      </c>
      <c r="AG23">
        <v>37.715085000000002</v>
      </c>
      <c r="AH23">
        <v>147.96993399999999</v>
      </c>
      <c r="AI23">
        <v>18.474412000000001</v>
      </c>
      <c r="AJ23">
        <v>0</v>
      </c>
      <c r="AK23">
        <v>49.110300000000002</v>
      </c>
      <c r="AL23">
        <v>76.785250000000005</v>
      </c>
      <c r="AM23">
        <v>15.476129999999999</v>
      </c>
      <c r="AN23">
        <v>0.62928099999999998</v>
      </c>
      <c r="AO23">
        <v>24.46227</v>
      </c>
      <c r="AP23">
        <v>11.154308</v>
      </c>
      <c r="AQ23">
        <v>30.110534999999999</v>
      </c>
      <c r="AR23">
        <v>47.53134</v>
      </c>
      <c r="AS23">
        <v>30.860717999999999</v>
      </c>
      <c r="AT23">
        <v>7.2562249999999997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72.25</v>
      </c>
      <c r="BA23">
        <f t="shared" si="1"/>
        <v>2243.4365689999995</v>
      </c>
      <c r="BD23">
        <v>21.77</v>
      </c>
      <c r="BE23">
        <v>6.94</v>
      </c>
      <c r="BF23">
        <v>1.39</v>
      </c>
      <c r="BG23">
        <v>3.1</v>
      </c>
      <c r="BH23">
        <v>5.41</v>
      </c>
      <c r="BI23">
        <v>4.45</v>
      </c>
      <c r="BJ23">
        <v>2.89</v>
      </c>
      <c r="BK23">
        <v>3.94</v>
      </c>
      <c r="BL23">
        <v>1.7</v>
      </c>
      <c r="BM23">
        <v>0</v>
      </c>
      <c r="BN23">
        <v>0.47</v>
      </c>
      <c r="BO23">
        <v>14.51</v>
      </c>
      <c r="BP23">
        <v>0</v>
      </c>
      <c r="BQ23">
        <v>4.16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72.25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132.34616299999999</v>
      </c>
      <c r="L24">
        <v>327.01499999999999</v>
      </c>
      <c r="M24">
        <v>84.172499999999999</v>
      </c>
      <c r="N24">
        <v>114.285938</v>
      </c>
      <c r="O24">
        <v>119.64649199999999</v>
      </c>
      <c r="P24">
        <v>83.446875000000006</v>
      </c>
      <c r="Q24">
        <v>16.569018</v>
      </c>
      <c r="R24">
        <v>31.332294000000001</v>
      </c>
      <c r="S24">
        <v>19.634058</v>
      </c>
      <c r="T24">
        <v>0</v>
      </c>
      <c r="U24">
        <v>337.63331199999999</v>
      </c>
      <c r="V24">
        <v>15.84107</v>
      </c>
      <c r="W24">
        <v>30.111889999999999</v>
      </c>
      <c r="X24">
        <v>123.124921</v>
      </c>
      <c r="Y24">
        <v>0</v>
      </c>
      <c r="Z24">
        <v>19.022404000000002</v>
      </c>
      <c r="AA24">
        <v>41.27355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28.618649999999999</v>
      </c>
      <c r="AG24">
        <v>37.715085000000002</v>
      </c>
      <c r="AH24">
        <v>147.96993399999999</v>
      </c>
      <c r="AI24">
        <v>18.474412000000001</v>
      </c>
      <c r="AJ24">
        <v>0</v>
      </c>
      <c r="AK24">
        <v>49.110300000000002</v>
      </c>
      <c r="AL24">
        <v>76.785250000000005</v>
      </c>
      <c r="AM24">
        <v>15.476129999999999</v>
      </c>
      <c r="AN24">
        <v>0.62928099999999998</v>
      </c>
      <c r="AO24">
        <v>24.46227</v>
      </c>
      <c r="AP24">
        <v>11.154308</v>
      </c>
      <c r="AQ24">
        <v>30.110534999999999</v>
      </c>
      <c r="AR24">
        <v>47.53134</v>
      </c>
      <c r="AS24">
        <v>30.860717999999999</v>
      </c>
      <c r="AT24">
        <v>7.2562249999999997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72.25</v>
      </c>
      <c r="BA24">
        <f t="shared" si="1"/>
        <v>2243.4365689999995</v>
      </c>
      <c r="BD24">
        <v>21.77</v>
      </c>
      <c r="BE24">
        <v>6.94</v>
      </c>
      <c r="BF24">
        <v>1.39</v>
      </c>
      <c r="BG24">
        <v>3.1</v>
      </c>
      <c r="BH24">
        <v>5.41</v>
      </c>
      <c r="BI24">
        <v>4.45</v>
      </c>
      <c r="BJ24">
        <v>2.89</v>
      </c>
      <c r="BK24">
        <v>3.94</v>
      </c>
      <c r="BL24">
        <v>1.7</v>
      </c>
      <c r="BM24">
        <v>0</v>
      </c>
      <c r="BN24">
        <v>0.47</v>
      </c>
      <c r="BO24">
        <v>14.51</v>
      </c>
      <c r="BP24">
        <v>0</v>
      </c>
      <c r="BQ24">
        <v>4.16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72.25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132.34616299999999</v>
      </c>
      <c r="L25">
        <v>327.01499999999999</v>
      </c>
      <c r="M25">
        <v>84.172499999999999</v>
      </c>
      <c r="N25">
        <v>114.285938</v>
      </c>
      <c r="O25">
        <v>119.64649199999999</v>
      </c>
      <c r="P25">
        <v>81.995625000000004</v>
      </c>
      <c r="Q25">
        <v>16.569018</v>
      </c>
      <c r="R25">
        <v>31.332294000000001</v>
      </c>
      <c r="S25">
        <v>19.634058</v>
      </c>
      <c r="T25">
        <v>0</v>
      </c>
      <c r="U25">
        <v>337.63331199999999</v>
      </c>
      <c r="V25">
        <v>15.84107</v>
      </c>
      <c r="W25">
        <v>30.111889999999999</v>
      </c>
      <c r="X25">
        <v>123.124921</v>
      </c>
      <c r="Y25">
        <v>0</v>
      </c>
      <c r="Z25">
        <v>19.022404000000002</v>
      </c>
      <c r="AA25">
        <v>41.27355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28.618649999999999</v>
      </c>
      <c r="AG25">
        <v>37.715085000000002</v>
      </c>
      <c r="AH25">
        <v>147.96993399999999</v>
      </c>
      <c r="AI25">
        <v>11.084648</v>
      </c>
      <c r="AJ25">
        <v>0</v>
      </c>
      <c r="AK25">
        <v>49.110300000000002</v>
      </c>
      <c r="AL25">
        <v>76.785250000000005</v>
      </c>
      <c r="AM25">
        <v>15.476129999999999</v>
      </c>
      <c r="AN25">
        <v>0.62928099999999998</v>
      </c>
      <c r="AO25">
        <v>24.46227</v>
      </c>
      <c r="AP25">
        <v>11.154308</v>
      </c>
      <c r="AQ25">
        <v>30.110534999999999</v>
      </c>
      <c r="AR25">
        <v>47.53134</v>
      </c>
      <c r="AS25">
        <v>30.860717999999999</v>
      </c>
      <c r="AT25">
        <v>7.2562249999999997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72.290000000000006</v>
      </c>
      <c r="BA25">
        <f t="shared" si="1"/>
        <v>2234.6355549999994</v>
      </c>
      <c r="BD25">
        <v>21.77</v>
      </c>
      <c r="BE25">
        <v>6.94</v>
      </c>
      <c r="BF25">
        <v>1.43</v>
      </c>
      <c r="BG25">
        <v>3.1</v>
      </c>
      <c r="BH25">
        <v>5.41</v>
      </c>
      <c r="BI25">
        <v>4.45</v>
      </c>
      <c r="BJ25">
        <v>2.89</v>
      </c>
      <c r="BK25">
        <v>3.94</v>
      </c>
      <c r="BL25">
        <v>1.7</v>
      </c>
      <c r="BM25">
        <v>0</v>
      </c>
      <c r="BN25">
        <v>0.47</v>
      </c>
      <c r="BO25">
        <v>14.51</v>
      </c>
      <c r="BP25">
        <v>0</v>
      </c>
      <c r="BQ25">
        <v>4.16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72.290000000000006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132.34616299999999</v>
      </c>
      <c r="L26">
        <v>371.76158500000003</v>
      </c>
      <c r="M26">
        <v>84.172499999999999</v>
      </c>
      <c r="N26">
        <v>114.285938</v>
      </c>
      <c r="O26">
        <v>119.64649199999999</v>
      </c>
      <c r="P26">
        <v>81.995625000000004</v>
      </c>
      <c r="Q26">
        <v>16.569018</v>
      </c>
      <c r="R26">
        <v>31.332294000000001</v>
      </c>
      <c r="S26">
        <v>19.634058</v>
      </c>
      <c r="T26">
        <v>0</v>
      </c>
      <c r="U26">
        <v>337.63331199999999</v>
      </c>
      <c r="V26">
        <v>15.84107</v>
      </c>
      <c r="W26">
        <v>33.668331999999999</v>
      </c>
      <c r="X26">
        <v>142.72136699999999</v>
      </c>
      <c r="Y26">
        <v>0</v>
      </c>
      <c r="Z26">
        <v>19.022404000000002</v>
      </c>
      <c r="AA26">
        <v>41.27355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28.618649999999999</v>
      </c>
      <c r="AG26">
        <v>37.715085000000002</v>
      </c>
      <c r="AH26">
        <v>147.96993399999999</v>
      </c>
      <c r="AI26">
        <v>30.790687999999999</v>
      </c>
      <c r="AJ26">
        <v>0</v>
      </c>
      <c r="AK26">
        <v>49.110300000000002</v>
      </c>
      <c r="AL26">
        <v>76.785250000000005</v>
      </c>
      <c r="AM26">
        <v>15.476129999999999</v>
      </c>
      <c r="AN26">
        <v>0.62928099999999998</v>
      </c>
      <c r="AO26">
        <v>24.46227</v>
      </c>
      <c r="AP26">
        <v>11.154308</v>
      </c>
      <c r="AQ26">
        <v>30.110534999999999</v>
      </c>
      <c r="AR26">
        <v>47.53134</v>
      </c>
      <c r="AS26">
        <v>30.860717999999999</v>
      </c>
      <c r="AT26">
        <v>7.2562249999999997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72.400000000000006</v>
      </c>
      <c r="BA26">
        <f t="shared" si="1"/>
        <v>2322.3510680000004</v>
      </c>
      <c r="BD26">
        <v>21.77</v>
      </c>
      <c r="BE26">
        <v>6.94</v>
      </c>
      <c r="BF26">
        <v>1.43</v>
      </c>
      <c r="BG26">
        <v>3.1</v>
      </c>
      <c r="BH26">
        <v>5.41</v>
      </c>
      <c r="BI26">
        <v>4.45</v>
      </c>
      <c r="BJ26">
        <v>2.89</v>
      </c>
      <c r="BK26">
        <v>4.01</v>
      </c>
      <c r="BL26">
        <v>1.74</v>
      </c>
      <c r="BM26">
        <v>0</v>
      </c>
      <c r="BN26">
        <v>0.47</v>
      </c>
      <c r="BO26">
        <v>14.51</v>
      </c>
      <c r="BP26">
        <v>0</v>
      </c>
      <c r="BQ26">
        <v>4.16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72.400000000000006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132.34616299999999</v>
      </c>
      <c r="L27">
        <v>371.76158500000003</v>
      </c>
      <c r="M27">
        <v>84.172499999999999</v>
      </c>
      <c r="N27">
        <v>114.285938</v>
      </c>
      <c r="O27">
        <v>119.64649199999999</v>
      </c>
      <c r="P27">
        <v>81.995625000000004</v>
      </c>
      <c r="Q27">
        <v>16.569018</v>
      </c>
      <c r="R27">
        <v>31.332294000000001</v>
      </c>
      <c r="S27">
        <v>19.634058</v>
      </c>
      <c r="T27">
        <v>0</v>
      </c>
      <c r="U27">
        <v>337.63331199999999</v>
      </c>
      <c r="V27">
        <v>15.84107</v>
      </c>
      <c r="W27">
        <v>33.668331999999999</v>
      </c>
      <c r="X27">
        <v>142.72136699999999</v>
      </c>
      <c r="Y27">
        <v>0</v>
      </c>
      <c r="Z27">
        <v>19.022404000000002</v>
      </c>
      <c r="AA27">
        <v>41.27355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28.618649999999999</v>
      </c>
      <c r="AG27">
        <v>37.715085000000002</v>
      </c>
      <c r="AH27">
        <v>147.96993399999999</v>
      </c>
      <c r="AI27">
        <v>55.423237999999998</v>
      </c>
      <c r="AJ27">
        <v>0</v>
      </c>
      <c r="AK27">
        <v>49.110300000000002</v>
      </c>
      <c r="AL27">
        <v>76.785250000000005</v>
      </c>
      <c r="AM27">
        <v>15.476129999999999</v>
      </c>
      <c r="AN27">
        <v>0.62928099999999998</v>
      </c>
      <c r="AO27">
        <v>24.46227</v>
      </c>
      <c r="AP27">
        <v>11.154308</v>
      </c>
      <c r="AQ27">
        <v>34.499115000000003</v>
      </c>
      <c r="AR27">
        <v>47.53134</v>
      </c>
      <c r="AS27">
        <v>31.495840000000001</v>
      </c>
      <c r="AT27">
        <v>7.2562249999999997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72.63000000000001</v>
      </c>
      <c r="BA27">
        <f t="shared" si="1"/>
        <v>2352.2373200000006</v>
      </c>
      <c r="BD27">
        <v>21.77</v>
      </c>
      <c r="BE27">
        <v>7.1</v>
      </c>
      <c r="BF27">
        <v>1.37</v>
      </c>
      <c r="BG27">
        <v>3.18</v>
      </c>
      <c r="BH27">
        <v>5.41</v>
      </c>
      <c r="BI27">
        <v>4.45</v>
      </c>
      <c r="BJ27">
        <v>2.89</v>
      </c>
      <c r="BK27">
        <v>3.87</v>
      </c>
      <c r="BL27">
        <v>1.82</v>
      </c>
      <c r="BM27">
        <v>0</v>
      </c>
      <c r="BN27">
        <v>0.49</v>
      </c>
      <c r="BO27">
        <v>14.51</v>
      </c>
      <c r="BP27">
        <v>0</v>
      </c>
      <c r="BQ27">
        <v>4.29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72.63000000000001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132.34616299999999</v>
      </c>
      <c r="L28">
        <v>371.76158500000003</v>
      </c>
      <c r="M28">
        <v>84.172499999999999</v>
      </c>
      <c r="N28">
        <v>114.285938</v>
      </c>
      <c r="O28">
        <v>119.64649199999999</v>
      </c>
      <c r="P28">
        <v>81.995625000000004</v>
      </c>
      <c r="Q28">
        <v>21.110849999999999</v>
      </c>
      <c r="R28">
        <v>41.012422000000001</v>
      </c>
      <c r="S28">
        <v>25.532422</v>
      </c>
      <c r="T28">
        <v>0</v>
      </c>
      <c r="U28">
        <v>337.63331199999999</v>
      </c>
      <c r="V28">
        <v>20.058064999999999</v>
      </c>
      <c r="W28">
        <v>33.668331999999999</v>
      </c>
      <c r="X28">
        <v>142.72136699999999</v>
      </c>
      <c r="Y28">
        <v>0</v>
      </c>
      <c r="Z28">
        <v>19.022404000000002</v>
      </c>
      <c r="AA28">
        <v>41.27355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28.618649999999999</v>
      </c>
      <c r="AG28">
        <v>37.715085000000002</v>
      </c>
      <c r="AH28">
        <v>147.96993399999999</v>
      </c>
      <c r="AI28">
        <v>64.044629999999998</v>
      </c>
      <c r="AJ28">
        <v>0</v>
      </c>
      <c r="AK28">
        <v>49.110300000000002</v>
      </c>
      <c r="AL28">
        <v>76.785250000000005</v>
      </c>
      <c r="AM28">
        <v>15.476129999999999</v>
      </c>
      <c r="AN28">
        <v>0.62928099999999998</v>
      </c>
      <c r="AO28">
        <v>24.46227</v>
      </c>
      <c r="AP28">
        <v>11.154308</v>
      </c>
      <c r="AQ28">
        <v>45.165801999999999</v>
      </c>
      <c r="AR28">
        <v>47.53134</v>
      </c>
      <c r="AS28">
        <v>31.495840000000001</v>
      </c>
      <c r="AT28">
        <v>7.2562249999999997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72.63000000000001</v>
      </c>
      <c r="BA28">
        <f t="shared" si="1"/>
        <v>2395.8627180000003</v>
      </c>
      <c r="BD28">
        <v>21.77</v>
      </c>
      <c r="BE28">
        <v>7.1</v>
      </c>
      <c r="BF28">
        <v>1.37</v>
      </c>
      <c r="BG28">
        <v>3.18</v>
      </c>
      <c r="BH28">
        <v>5.41</v>
      </c>
      <c r="BI28">
        <v>4.45</v>
      </c>
      <c r="BJ28">
        <v>2.89</v>
      </c>
      <c r="BK28">
        <v>3.87</v>
      </c>
      <c r="BL28">
        <v>1.82</v>
      </c>
      <c r="BM28">
        <v>0</v>
      </c>
      <c r="BN28">
        <v>0.49</v>
      </c>
      <c r="BO28">
        <v>14.51</v>
      </c>
      <c r="BP28">
        <v>0</v>
      </c>
      <c r="BQ28">
        <v>4.29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72.63000000000001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132.34616299999999</v>
      </c>
      <c r="L29">
        <v>371.76158500000003</v>
      </c>
      <c r="M29">
        <v>84.172499999999999</v>
      </c>
      <c r="N29">
        <v>114.285938</v>
      </c>
      <c r="O29">
        <v>119.64649199999999</v>
      </c>
      <c r="P29">
        <v>82.721249999999998</v>
      </c>
      <c r="Q29">
        <v>21.110849999999999</v>
      </c>
      <c r="R29">
        <v>41.012422000000001</v>
      </c>
      <c r="S29">
        <v>25.532422</v>
      </c>
      <c r="T29">
        <v>0</v>
      </c>
      <c r="U29">
        <v>337.63331199999999</v>
      </c>
      <c r="V29">
        <v>16.511082999999999</v>
      </c>
      <c r="W29">
        <v>33.668331999999999</v>
      </c>
      <c r="X29">
        <v>142.72136699999999</v>
      </c>
      <c r="Y29">
        <v>0</v>
      </c>
      <c r="Z29">
        <v>19.022404000000002</v>
      </c>
      <c r="AA29">
        <v>41.27355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28.618649999999999</v>
      </c>
      <c r="AG29">
        <v>37.715085000000002</v>
      </c>
      <c r="AH29">
        <v>147.96993399999999</v>
      </c>
      <c r="AI29">
        <v>64.044629999999998</v>
      </c>
      <c r="AJ29">
        <v>0</v>
      </c>
      <c r="AK29">
        <v>49.110300000000002</v>
      </c>
      <c r="AL29">
        <v>80.944919999999996</v>
      </c>
      <c r="AM29">
        <v>15.476129999999999</v>
      </c>
      <c r="AN29">
        <v>0.62928099999999998</v>
      </c>
      <c r="AO29">
        <v>24.46227</v>
      </c>
      <c r="AP29">
        <v>11.154308</v>
      </c>
      <c r="AQ29">
        <v>45.165801999999999</v>
      </c>
      <c r="AR29">
        <v>47.53134</v>
      </c>
      <c r="AS29">
        <v>31.495840000000001</v>
      </c>
      <c r="AT29">
        <v>7.2562249999999997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72.210000000000008</v>
      </c>
      <c r="BA29">
        <f t="shared" si="1"/>
        <v>2396.7810310000004</v>
      </c>
      <c r="BD29">
        <v>21.77</v>
      </c>
      <c r="BE29">
        <v>7.1</v>
      </c>
      <c r="BF29">
        <v>0.95</v>
      </c>
      <c r="BG29">
        <v>3.18</v>
      </c>
      <c r="BH29">
        <v>5.41</v>
      </c>
      <c r="BI29">
        <v>4.45</v>
      </c>
      <c r="BJ29">
        <v>2.89</v>
      </c>
      <c r="BK29">
        <v>3.87</v>
      </c>
      <c r="BL29">
        <v>1.82</v>
      </c>
      <c r="BM29">
        <v>0</v>
      </c>
      <c r="BN29">
        <v>0.49</v>
      </c>
      <c r="BO29">
        <v>14.51</v>
      </c>
      <c r="BP29">
        <v>0</v>
      </c>
      <c r="BQ29">
        <v>4.29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72.210000000000008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132.34616299999999</v>
      </c>
      <c r="L30">
        <v>371.76158500000003</v>
      </c>
      <c r="M30">
        <v>84.172499999999999</v>
      </c>
      <c r="N30">
        <v>114.285938</v>
      </c>
      <c r="O30">
        <v>119.64649199999999</v>
      </c>
      <c r="P30">
        <v>82.721249999999998</v>
      </c>
      <c r="Q30">
        <v>21.110849999999999</v>
      </c>
      <c r="R30">
        <v>41.012422000000001</v>
      </c>
      <c r="S30">
        <v>25.532422</v>
      </c>
      <c r="T30">
        <v>0</v>
      </c>
      <c r="U30">
        <v>337.63331199999999</v>
      </c>
      <c r="V30">
        <v>16.511082999999999</v>
      </c>
      <c r="W30">
        <v>33.668331999999999</v>
      </c>
      <c r="X30">
        <v>142.72136699999999</v>
      </c>
      <c r="Y30">
        <v>0</v>
      </c>
      <c r="Z30">
        <v>19.022404000000002</v>
      </c>
      <c r="AA30">
        <v>41.27355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28.618649999999999</v>
      </c>
      <c r="AG30">
        <v>37.715085000000002</v>
      </c>
      <c r="AH30">
        <v>147.96993399999999</v>
      </c>
      <c r="AI30">
        <v>64.044629999999998</v>
      </c>
      <c r="AJ30">
        <v>0</v>
      </c>
      <c r="AK30">
        <v>49.110300000000002</v>
      </c>
      <c r="AL30">
        <v>80.944919999999996</v>
      </c>
      <c r="AM30">
        <v>15.476129999999999</v>
      </c>
      <c r="AN30">
        <v>0.62928099999999998</v>
      </c>
      <c r="AO30">
        <v>24.46227</v>
      </c>
      <c r="AP30">
        <v>11.154308</v>
      </c>
      <c r="AQ30">
        <v>45.165801999999999</v>
      </c>
      <c r="AR30">
        <v>47.53134</v>
      </c>
      <c r="AS30">
        <v>31.495840000000001</v>
      </c>
      <c r="AT30">
        <v>7.2562249999999997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72.210000000000008</v>
      </c>
      <c r="BA30">
        <f t="shared" si="1"/>
        <v>2396.7810310000004</v>
      </c>
      <c r="BD30">
        <v>21.77</v>
      </c>
      <c r="BE30">
        <v>7.1</v>
      </c>
      <c r="BF30">
        <v>0.95</v>
      </c>
      <c r="BG30">
        <v>3.18</v>
      </c>
      <c r="BH30">
        <v>5.41</v>
      </c>
      <c r="BI30">
        <v>4.45</v>
      </c>
      <c r="BJ30">
        <v>2.89</v>
      </c>
      <c r="BK30">
        <v>3.87</v>
      </c>
      <c r="BL30">
        <v>1.82</v>
      </c>
      <c r="BM30">
        <v>0</v>
      </c>
      <c r="BN30">
        <v>0.49</v>
      </c>
      <c r="BO30">
        <v>14.51</v>
      </c>
      <c r="BP30">
        <v>0</v>
      </c>
      <c r="BQ30">
        <v>4.29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72.210000000000008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132.34616299999999</v>
      </c>
      <c r="L31">
        <v>371.76158500000003</v>
      </c>
      <c r="M31">
        <v>84.172499999999999</v>
      </c>
      <c r="N31">
        <v>114.285938</v>
      </c>
      <c r="O31">
        <v>119.64649199999999</v>
      </c>
      <c r="P31">
        <v>82.721249999999998</v>
      </c>
      <c r="Q31">
        <v>16.569018</v>
      </c>
      <c r="R31">
        <v>31.332294000000001</v>
      </c>
      <c r="S31">
        <v>19.634058</v>
      </c>
      <c r="T31">
        <v>0</v>
      </c>
      <c r="U31">
        <v>337.63331199999999</v>
      </c>
      <c r="V31">
        <v>15.84107</v>
      </c>
      <c r="W31">
        <v>30.111889999999999</v>
      </c>
      <c r="X31">
        <v>123.124921</v>
      </c>
      <c r="Y31">
        <v>0</v>
      </c>
      <c r="Z31">
        <v>19.022404000000002</v>
      </c>
      <c r="AA31">
        <v>41.27355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28.618649999999999</v>
      </c>
      <c r="AG31">
        <v>37.715085000000002</v>
      </c>
      <c r="AH31">
        <v>147.96993399999999</v>
      </c>
      <c r="AI31">
        <v>64.044629999999998</v>
      </c>
      <c r="AJ31">
        <v>0</v>
      </c>
      <c r="AK31">
        <v>49.110300000000002</v>
      </c>
      <c r="AL31">
        <v>80.944919999999996</v>
      </c>
      <c r="AM31">
        <v>15.476129999999999</v>
      </c>
      <c r="AN31">
        <v>0.62928099999999998</v>
      </c>
      <c r="AO31">
        <v>28.444500000000001</v>
      </c>
      <c r="AP31">
        <v>11.154308</v>
      </c>
      <c r="AQ31">
        <v>45.165801999999999</v>
      </c>
      <c r="AR31">
        <v>47.53134</v>
      </c>
      <c r="AS31">
        <v>30.860717999999999</v>
      </c>
      <c r="AT31">
        <v>7.2562249999999997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72.13000000000001</v>
      </c>
      <c r="BA31">
        <f t="shared" si="1"/>
        <v>2356.104914</v>
      </c>
      <c r="BD31">
        <v>21.77</v>
      </c>
      <c r="BE31">
        <v>7.1</v>
      </c>
      <c r="BF31">
        <v>0.95</v>
      </c>
      <c r="BG31">
        <v>3.18</v>
      </c>
      <c r="BH31">
        <v>5.41</v>
      </c>
      <c r="BI31">
        <v>4.45</v>
      </c>
      <c r="BJ31">
        <v>2.89</v>
      </c>
      <c r="BK31">
        <v>3.82</v>
      </c>
      <c r="BL31">
        <v>1.79</v>
      </c>
      <c r="BM31">
        <v>0</v>
      </c>
      <c r="BN31">
        <v>0.49</v>
      </c>
      <c r="BO31">
        <v>14.51</v>
      </c>
      <c r="BP31">
        <v>0</v>
      </c>
      <c r="BQ31">
        <v>4.29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72.13000000000001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132.34616299999999</v>
      </c>
      <c r="L32">
        <v>336.83355299999999</v>
      </c>
      <c r="M32">
        <v>84.172499999999999</v>
      </c>
      <c r="N32">
        <v>114.285938</v>
      </c>
      <c r="O32">
        <v>119.64649199999999</v>
      </c>
      <c r="P32">
        <v>82.721249999999998</v>
      </c>
      <c r="Q32">
        <v>10.205230999999999</v>
      </c>
      <c r="R32">
        <v>19.022701999999999</v>
      </c>
      <c r="S32">
        <v>12.212064</v>
      </c>
      <c r="T32">
        <v>0</v>
      </c>
      <c r="U32">
        <v>337.63331199999999</v>
      </c>
      <c r="V32">
        <v>15.84107</v>
      </c>
      <c r="W32">
        <v>30.111889999999999</v>
      </c>
      <c r="X32">
        <v>123.124921</v>
      </c>
      <c r="Y32">
        <v>0</v>
      </c>
      <c r="Z32">
        <v>19.022404000000002</v>
      </c>
      <c r="AA32">
        <v>41.27355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28.618649999999999</v>
      </c>
      <c r="AG32">
        <v>37.715085000000002</v>
      </c>
      <c r="AH32">
        <v>147.96993399999999</v>
      </c>
      <c r="AI32">
        <v>64.044629999999998</v>
      </c>
      <c r="AJ32">
        <v>0</v>
      </c>
      <c r="AK32">
        <v>49.110300000000002</v>
      </c>
      <c r="AL32">
        <v>80.944919999999996</v>
      </c>
      <c r="AM32">
        <v>15.476129999999999</v>
      </c>
      <c r="AN32">
        <v>0.62928099999999998</v>
      </c>
      <c r="AO32">
        <v>28.444500000000001</v>
      </c>
      <c r="AP32">
        <v>11.154308</v>
      </c>
      <c r="AQ32">
        <v>45.165801999999999</v>
      </c>
      <c r="AR32">
        <v>47.53134</v>
      </c>
      <c r="AS32">
        <v>30.860717999999999</v>
      </c>
      <c r="AT32">
        <v>7.2562249999999997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72.13000000000001</v>
      </c>
      <c r="BA32">
        <f t="shared" si="1"/>
        <v>2295.0815090000001</v>
      </c>
      <c r="BD32">
        <v>21.77</v>
      </c>
      <c r="BE32">
        <v>7.1</v>
      </c>
      <c r="BF32">
        <v>0.95</v>
      </c>
      <c r="BG32">
        <v>3.18</v>
      </c>
      <c r="BH32">
        <v>5.41</v>
      </c>
      <c r="BI32">
        <v>4.45</v>
      </c>
      <c r="BJ32">
        <v>2.89</v>
      </c>
      <c r="BK32">
        <v>3.82</v>
      </c>
      <c r="BL32">
        <v>1.79</v>
      </c>
      <c r="BM32">
        <v>0</v>
      </c>
      <c r="BN32">
        <v>0.49</v>
      </c>
      <c r="BO32">
        <v>14.51</v>
      </c>
      <c r="BP32">
        <v>0</v>
      </c>
      <c r="BQ32">
        <v>4.29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72.13000000000001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132.34616299999999</v>
      </c>
      <c r="L33">
        <v>345.328374</v>
      </c>
      <c r="M33">
        <v>84.172499999999999</v>
      </c>
      <c r="N33">
        <v>114.285938</v>
      </c>
      <c r="O33">
        <v>119.64649199999999</v>
      </c>
      <c r="P33">
        <v>82.721249999999998</v>
      </c>
      <c r="Q33">
        <v>10.446469</v>
      </c>
      <c r="R33">
        <v>20.239585999999999</v>
      </c>
      <c r="S33">
        <v>12.821859</v>
      </c>
      <c r="T33">
        <v>0</v>
      </c>
      <c r="U33">
        <v>337.63331199999999</v>
      </c>
      <c r="V33">
        <v>15.84107</v>
      </c>
      <c r="W33">
        <v>30.111889999999999</v>
      </c>
      <c r="X33">
        <v>123.124921</v>
      </c>
      <c r="Y33">
        <v>0</v>
      </c>
      <c r="Z33">
        <v>19.022404000000002</v>
      </c>
      <c r="AA33">
        <v>41.27355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28.618649999999999</v>
      </c>
      <c r="AG33">
        <v>37.715085000000002</v>
      </c>
      <c r="AH33">
        <v>147.96993399999999</v>
      </c>
      <c r="AI33">
        <v>64.044629999999998</v>
      </c>
      <c r="AJ33">
        <v>0</v>
      </c>
      <c r="AK33">
        <v>49.110300000000002</v>
      </c>
      <c r="AL33">
        <v>80.944919999999996</v>
      </c>
      <c r="AM33">
        <v>15.476129999999999</v>
      </c>
      <c r="AN33">
        <v>0.62928099999999998</v>
      </c>
      <c r="AO33">
        <v>28.444500000000001</v>
      </c>
      <c r="AP33">
        <v>11.154308</v>
      </c>
      <c r="AQ33">
        <v>45.165801999999999</v>
      </c>
      <c r="AR33">
        <v>47.53134</v>
      </c>
      <c r="AS33">
        <v>30.860717999999999</v>
      </c>
      <c r="AT33">
        <v>7.2562249999999997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72.13000000000001</v>
      </c>
      <c r="BA33">
        <f t="shared" si="1"/>
        <v>2305.6442470000002</v>
      </c>
      <c r="BD33">
        <v>21.77</v>
      </c>
      <c r="BE33">
        <v>7.1</v>
      </c>
      <c r="BF33">
        <v>0.95</v>
      </c>
      <c r="BG33">
        <v>3.18</v>
      </c>
      <c r="BH33">
        <v>5.41</v>
      </c>
      <c r="BI33">
        <v>4.45</v>
      </c>
      <c r="BJ33">
        <v>2.89</v>
      </c>
      <c r="BK33">
        <v>3.82</v>
      </c>
      <c r="BL33">
        <v>1.79</v>
      </c>
      <c r="BM33">
        <v>0</v>
      </c>
      <c r="BN33">
        <v>0.49</v>
      </c>
      <c r="BO33">
        <v>14.51</v>
      </c>
      <c r="BP33">
        <v>0</v>
      </c>
      <c r="BQ33">
        <v>4.29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72.13000000000001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114.18043</v>
      </c>
      <c r="L34">
        <v>345.328374</v>
      </c>
      <c r="M34">
        <v>84.172499999999999</v>
      </c>
      <c r="N34">
        <v>114.285938</v>
      </c>
      <c r="O34">
        <v>119.64649199999999</v>
      </c>
      <c r="P34">
        <v>82.721249999999998</v>
      </c>
      <c r="Q34">
        <v>10.446469</v>
      </c>
      <c r="R34">
        <v>20.239585999999999</v>
      </c>
      <c r="S34">
        <v>12.821859</v>
      </c>
      <c r="T34">
        <v>0</v>
      </c>
      <c r="U34">
        <v>337.63331199999999</v>
      </c>
      <c r="V34">
        <v>7.029274</v>
      </c>
      <c r="W34">
        <v>30.111889999999999</v>
      </c>
      <c r="X34">
        <v>123.124921</v>
      </c>
      <c r="Y34">
        <v>0</v>
      </c>
      <c r="Z34">
        <v>19.022404000000002</v>
      </c>
      <c r="AA34">
        <v>41.27355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28.618649999999999</v>
      </c>
      <c r="AG34">
        <v>37.715085000000002</v>
      </c>
      <c r="AH34">
        <v>147.96993399999999</v>
      </c>
      <c r="AI34">
        <v>44.338590000000003</v>
      </c>
      <c r="AJ34">
        <v>0</v>
      </c>
      <c r="AK34">
        <v>49.110300000000002</v>
      </c>
      <c r="AL34">
        <v>80.944919999999996</v>
      </c>
      <c r="AM34">
        <v>15.476129999999999</v>
      </c>
      <c r="AN34">
        <v>0.62928099999999998</v>
      </c>
      <c r="AO34">
        <v>28.444500000000001</v>
      </c>
      <c r="AP34">
        <v>11.154308</v>
      </c>
      <c r="AQ34">
        <v>45.165801999999999</v>
      </c>
      <c r="AR34">
        <v>47.53134</v>
      </c>
      <c r="AS34">
        <v>30.860717999999999</v>
      </c>
      <c r="AT34">
        <v>7.2562249999999997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72.13000000000001</v>
      </c>
      <c r="BA34">
        <f t="shared" si="1"/>
        <v>2258.9606779999999</v>
      </c>
      <c r="BD34">
        <v>21.77</v>
      </c>
      <c r="BE34">
        <v>7.1</v>
      </c>
      <c r="BF34">
        <v>0.95</v>
      </c>
      <c r="BG34">
        <v>3.18</v>
      </c>
      <c r="BH34">
        <v>5.41</v>
      </c>
      <c r="BI34">
        <v>4.45</v>
      </c>
      <c r="BJ34">
        <v>2.89</v>
      </c>
      <c r="BK34">
        <v>3.82</v>
      </c>
      <c r="BL34">
        <v>1.79</v>
      </c>
      <c r="BM34">
        <v>0</v>
      </c>
      <c r="BN34">
        <v>0.49</v>
      </c>
      <c r="BO34">
        <v>14.51</v>
      </c>
      <c r="BP34">
        <v>0</v>
      </c>
      <c r="BQ34">
        <v>4.29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72.13000000000001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114.185238</v>
      </c>
      <c r="L35">
        <v>345.328374</v>
      </c>
      <c r="M35">
        <v>84.172499999999999</v>
      </c>
      <c r="N35">
        <v>114.285938</v>
      </c>
      <c r="O35">
        <v>119.64649199999999</v>
      </c>
      <c r="P35">
        <v>83.446875000000006</v>
      </c>
      <c r="Q35">
        <v>10.446469</v>
      </c>
      <c r="R35">
        <v>18.978079999999999</v>
      </c>
      <c r="S35">
        <v>12.821859</v>
      </c>
      <c r="T35">
        <v>0</v>
      </c>
      <c r="U35">
        <v>337.63331199999999</v>
      </c>
      <c r="V35">
        <v>7.029274</v>
      </c>
      <c r="W35">
        <v>20.161926000000001</v>
      </c>
      <c r="X35">
        <v>74.952321999999995</v>
      </c>
      <c r="Y35">
        <v>0</v>
      </c>
      <c r="Z35">
        <v>19.022404000000002</v>
      </c>
      <c r="AA35">
        <v>41.27355</v>
      </c>
      <c r="AB35">
        <v>38.226041000000002</v>
      </c>
      <c r="AC35">
        <v>28.118266999999999</v>
      </c>
      <c r="AD35">
        <v>35.402470000000001</v>
      </c>
      <c r="AE35">
        <v>47.829867999999998</v>
      </c>
      <c r="AF35">
        <v>28.618649999999999</v>
      </c>
      <c r="AG35">
        <v>37.715085000000002</v>
      </c>
      <c r="AH35">
        <v>147.96993399999999</v>
      </c>
      <c r="AI35">
        <v>44.338590000000003</v>
      </c>
      <c r="AJ35">
        <v>0</v>
      </c>
      <c r="AK35">
        <v>49.110300000000002</v>
      </c>
      <c r="AL35">
        <v>76.785250000000005</v>
      </c>
      <c r="AM35">
        <v>15.476129999999999</v>
      </c>
      <c r="AN35">
        <v>0.62928099999999998</v>
      </c>
      <c r="AO35">
        <v>28.444500000000001</v>
      </c>
      <c r="AP35">
        <v>5.5771540000000002</v>
      </c>
      <c r="AQ35">
        <v>45.165801999999999</v>
      </c>
      <c r="AR35">
        <v>47.53134</v>
      </c>
      <c r="AS35">
        <v>30.860717999999999</v>
      </c>
      <c r="AT35">
        <v>7.2562249999999997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72.13000000000001</v>
      </c>
      <c r="BA35">
        <f t="shared" si="1"/>
        <v>2190.5702180000003</v>
      </c>
      <c r="BD35">
        <v>21.77</v>
      </c>
      <c r="BE35">
        <v>7.1</v>
      </c>
      <c r="BF35">
        <v>0.95</v>
      </c>
      <c r="BG35">
        <v>3.18</v>
      </c>
      <c r="BH35">
        <v>5.41</v>
      </c>
      <c r="BI35">
        <v>4.45</v>
      </c>
      <c r="BJ35">
        <v>2.89</v>
      </c>
      <c r="BK35">
        <v>3.82</v>
      </c>
      <c r="BL35">
        <v>1.79</v>
      </c>
      <c r="BM35">
        <v>0</v>
      </c>
      <c r="BN35">
        <v>0.49</v>
      </c>
      <c r="BO35">
        <v>14.51</v>
      </c>
      <c r="BP35">
        <v>0</v>
      </c>
      <c r="BQ35">
        <v>4.29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72.13000000000001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114.18043</v>
      </c>
      <c r="L36">
        <v>345.328374</v>
      </c>
      <c r="M36">
        <v>84.172499999999999</v>
      </c>
      <c r="N36">
        <v>114.285938</v>
      </c>
      <c r="O36">
        <v>119.64649199999999</v>
      </c>
      <c r="P36">
        <v>83.446875000000006</v>
      </c>
      <c r="Q36">
        <v>9.5677479999999999</v>
      </c>
      <c r="R36">
        <v>18.978079999999999</v>
      </c>
      <c r="S36">
        <v>12.136048000000001</v>
      </c>
      <c r="T36">
        <v>0</v>
      </c>
      <c r="U36">
        <v>337.63331199999999</v>
      </c>
      <c r="V36">
        <v>7.029274</v>
      </c>
      <c r="W36">
        <v>20.161926000000001</v>
      </c>
      <c r="X36">
        <v>74.952321999999995</v>
      </c>
      <c r="Y36">
        <v>0</v>
      </c>
      <c r="Z36">
        <v>19.022404000000002</v>
      </c>
      <c r="AA36">
        <v>41.27355</v>
      </c>
      <c r="AB36">
        <v>38.226041000000002</v>
      </c>
      <c r="AC36">
        <v>28.118266999999999</v>
      </c>
      <c r="AD36">
        <v>35.402470000000001</v>
      </c>
      <c r="AE36">
        <v>47.829867999999998</v>
      </c>
      <c r="AF36">
        <v>28.618649999999999</v>
      </c>
      <c r="AG36">
        <v>37.715085000000002</v>
      </c>
      <c r="AH36">
        <v>147.96993399999999</v>
      </c>
      <c r="AI36">
        <v>44.338590000000003</v>
      </c>
      <c r="AJ36">
        <v>0</v>
      </c>
      <c r="AK36">
        <v>49.110300000000002</v>
      </c>
      <c r="AL36">
        <v>76.785250000000005</v>
      </c>
      <c r="AM36">
        <v>15.476129999999999</v>
      </c>
      <c r="AN36">
        <v>0.62928099999999998</v>
      </c>
      <c r="AO36">
        <v>28.444500000000001</v>
      </c>
      <c r="AP36">
        <v>5.5771540000000002</v>
      </c>
      <c r="AQ36">
        <v>45.165801999999999</v>
      </c>
      <c r="AR36">
        <v>47.53134</v>
      </c>
      <c r="AS36">
        <v>30.860717999999999</v>
      </c>
      <c r="AT36">
        <v>7.2562249999999997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72.13000000000001</v>
      </c>
      <c r="BA36">
        <f t="shared" si="1"/>
        <v>2189.0008780000003</v>
      </c>
      <c r="BD36">
        <v>21.77</v>
      </c>
      <c r="BE36">
        <v>7.1</v>
      </c>
      <c r="BF36">
        <v>0.95</v>
      </c>
      <c r="BG36">
        <v>3.18</v>
      </c>
      <c r="BH36">
        <v>5.41</v>
      </c>
      <c r="BI36">
        <v>4.45</v>
      </c>
      <c r="BJ36">
        <v>2.89</v>
      </c>
      <c r="BK36">
        <v>3.82</v>
      </c>
      <c r="BL36">
        <v>1.79</v>
      </c>
      <c r="BM36">
        <v>0</v>
      </c>
      <c r="BN36">
        <v>0.49</v>
      </c>
      <c r="BO36">
        <v>14.51</v>
      </c>
      <c r="BP36">
        <v>0</v>
      </c>
      <c r="BQ36">
        <v>4.29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72.13000000000001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114.348445</v>
      </c>
      <c r="L37">
        <v>346.73167599999999</v>
      </c>
      <c r="M37">
        <v>84.172499999999999</v>
      </c>
      <c r="N37">
        <v>114.285938</v>
      </c>
      <c r="O37">
        <v>119.64649199999999</v>
      </c>
      <c r="P37">
        <v>83.446875000000006</v>
      </c>
      <c r="Q37">
        <v>9.5959050000000001</v>
      </c>
      <c r="R37">
        <v>21.627846999999999</v>
      </c>
      <c r="S37">
        <v>13.122688999999999</v>
      </c>
      <c r="T37">
        <v>0</v>
      </c>
      <c r="U37">
        <v>337.63331199999999</v>
      </c>
      <c r="V37">
        <v>1.9350000000000001</v>
      </c>
      <c r="W37">
        <v>20.161926000000001</v>
      </c>
      <c r="X37">
        <v>74.952321999999995</v>
      </c>
      <c r="Y37">
        <v>0</v>
      </c>
      <c r="Z37">
        <v>19.022404000000002</v>
      </c>
      <c r="AA37">
        <v>41.27355</v>
      </c>
      <c r="AB37">
        <v>38.226041000000002</v>
      </c>
      <c r="AC37">
        <v>28.118266999999999</v>
      </c>
      <c r="AD37">
        <v>35.402470000000001</v>
      </c>
      <c r="AE37">
        <v>47.829867999999998</v>
      </c>
      <c r="AF37">
        <v>28.618649999999999</v>
      </c>
      <c r="AG37">
        <v>37.715085000000002</v>
      </c>
      <c r="AH37">
        <v>147.96993399999999</v>
      </c>
      <c r="AI37">
        <v>44.338590000000003</v>
      </c>
      <c r="AJ37">
        <v>0</v>
      </c>
      <c r="AK37">
        <v>49.110300000000002</v>
      </c>
      <c r="AL37">
        <v>76.785250000000005</v>
      </c>
      <c r="AM37">
        <v>15.476129999999999</v>
      </c>
      <c r="AN37">
        <v>0.62928099999999998</v>
      </c>
      <c r="AO37">
        <v>28.444500000000001</v>
      </c>
      <c r="AP37">
        <v>5.5771540000000002</v>
      </c>
      <c r="AQ37">
        <v>45.165801999999999</v>
      </c>
      <c r="AR37">
        <v>47.53134</v>
      </c>
      <c r="AS37">
        <v>30.860717999999999</v>
      </c>
      <c r="AT37">
        <v>7.2562249999999997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73.170000000000016</v>
      </c>
      <c r="BA37">
        <f t="shared" si="1"/>
        <v>2190.1824860000002</v>
      </c>
      <c r="BD37">
        <v>21.77</v>
      </c>
      <c r="BE37">
        <v>7.1</v>
      </c>
      <c r="BF37">
        <v>0.95</v>
      </c>
      <c r="BG37">
        <v>3.18</v>
      </c>
      <c r="BH37">
        <v>5.41</v>
      </c>
      <c r="BI37">
        <v>4.45</v>
      </c>
      <c r="BJ37">
        <v>2.89</v>
      </c>
      <c r="BK37">
        <v>3.82</v>
      </c>
      <c r="BL37">
        <v>1.79</v>
      </c>
      <c r="BM37">
        <v>0</v>
      </c>
      <c r="BN37">
        <v>0.49</v>
      </c>
      <c r="BO37">
        <v>14.51</v>
      </c>
      <c r="BP37">
        <v>1.04</v>
      </c>
      <c r="BQ37">
        <v>4.29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73.170000000000016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114.341745</v>
      </c>
      <c r="L38">
        <v>346.73167599999999</v>
      </c>
      <c r="M38">
        <v>84.172499999999999</v>
      </c>
      <c r="N38">
        <v>114.285938</v>
      </c>
      <c r="O38">
        <v>119.64649199999999</v>
      </c>
      <c r="P38">
        <v>83.446875000000006</v>
      </c>
      <c r="Q38">
        <v>9.5959050000000001</v>
      </c>
      <c r="R38">
        <v>21.627846999999999</v>
      </c>
      <c r="S38">
        <v>13.456823</v>
      </c>
      <c r="T38">
        <v>0</v>
      </c>
      <c r="U38">
        <v>337.63331199999999</v>
      </c>
      <c r="V38">
        <v>1.9350000000000001</v>
      </c>
      <c r="W38">
        <v>20.161926000000001</v>
      </c>
      <c r="X38">
        <v>74.952321999999995</v>
      </c>
      <c r="Y38">
        <v>0</v>
      </c>
      <c r="Z38">
        <v>19.022404000000002</v>
      </c>
      <c r="AA38">
        <v>41.27355</v>
      </c>
      <c r="AB38">
        <v>38.226041000000002</v>
      </c>
      <c r="AC38">
        <v>28.118266999999999</v>
      </c>
      <c r="AD38">
        <v>35.402470000000001</v>
      </c>
      <c r="AE38">
        <v>47.829867999999998</v>
      </c>
      <c r="AF38">
        <v>28.618649999999999</v>
      </c>
      <c r="AG38">
        <v>37.715085000000002</v>
      </c>
      <c r="AH38">
        <v>147.96993399999999</v>
      </c>
      <c r="AI38">
        <v>44.338590000000003</v>
      </c>
      <c r="AJ38">
        <v>0</v>
      </c>
      <c r="AK38">
        <v>49.110300000000002</v>
      </c>
      <c r="AL38">
        <v>76.785250000000005</v>
      </c>
      <c r="AM38">
        <v>15.476129999999999</v>
      </c>
      <c r="AN38">
        <v>0.62928099999999998</v>
      </c>
      <c r="AO38">
        <v>28.444500000000001</v>
      </c>
      <c r="AP38">
        <v>5.5771540000000002</v>
      </c>
      <c r="AQ38">
        <v>45.165801999999999</v>
      </c>
      <c r="AR38">
        <v>47.53134</v>
      </c>
      <c r="AS38">
        <v>30.860717999999999</v>
      </c>
      <c r="AT38">
        <v>7.2562249999999997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73.170000000000016</v>
      </c>
      <c r="BA38">
        <f t="shared" si="1"/>
        <v>2190.50992</v>
      </c>
      <c r="BD38">
        <v>21.77</v>
      </c>
      <c r="BE38">
        <v>7.1</v>
      </c>
      <c r="BF38">
        <v>0.95</v>
      </c>
      <c r="BG38">
        <v>3.18</v>
      </c>
      <c r="BH38">
        <v>5.41</v>
      </c>
      <c r="BI38">
        <v>4.45</v>
      </c>
      <c r="BJ38">
        <v>2.89</v>
      </c>
      <c r="BK38">
        <v>3.82</v>
      </c>
      <c r="BL38">
        <v>1.79</v>
      </c>
      <c r="BM38">
        <v>0</v>
      </c>
      <c r="BN38">
        <v>0.49</v>
      </c>
      <c r="BO38">
        <v>14.51</v>
      </c>
      <c r="BP38">
        <v>1.04</v>
      </c>
      <c r="BQ38">
        <v>4.29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73.170000000000016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114.346338</v>
      </c>
      <c r="L39">
        <v>346.73167599999999</v>
      </c>
      <c r="M39">
        <v>84.172499999999999</v>
      </c>
      <c r="N39">
        <v>114.285938</v>
      </c>
      <c r="O39">
        <v>119.64649199999999</v>
      </c>
      <c r="P39">
        <v>83.446875000000006</v>
      </c>
      <c r="Q39">
        <v>9.5959050000000001</v>
      </c>
      <c r="R39">
        <v>21.627846999999999</v>
      </c>
      <c r="S39">
        <v>13.122688999999999</v>
      </c>
      <c r="T39">
        <v>0</v>
      </c>
      <c r="U39">
        <v>337.63331199999999</v>
      </c>
      <c r="V39">
        <v>1.9350000000000001</v>
      </c>
      <c r="W39">
        <v>20.161926000000001</v>
      </c>
      <c r="X39">
        <v>74.952321999999995</v>
      </c>
      <c r="Y39">
        <v>0</v>
      </c>
      <c r="Z39">
        <v>19.022404000000002</v>
      </c>
      <c r="AA39">
        <v>41.27355</v>
      </c>
      <c r="AB39">
        <v>38.226041000000002</v>
      </c>
      <c r="AC39">
        <v>28.118266999999999</v>
      </c>
      <c r="AD39">
        <v>35.402470000000001</v>
      </c>
      <c r="AE39">
        <v>47.829867999999998</v>
      </c>
      <c r="AF39">
        <v>28.618649999999999</v>
      </c>
      <c r="AG39">
        <v>37.715085000000002</v>
      </c>
      <c r="AH39">
        <v>147.96993399999999</v>
      </c>
      <c r="AI39">
        <v>44.338590000000003</v>
      </c>
      <c r="AJ39">
        <v>0</v>
      </c>
      <c r="AK39">
        <v>49.110300000000002</v>
      </c>
      <c r="AL39">
        <v>76.785250000000005</v>
      </c>
      <c r="AM39">
        <v>15.476129999999999</v>
      </c>
      <c r="AN39">
        <v>0.62928099999999998</v>
      </c>
      <c r="AO39">
        <v>28.444500000000001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7.2562249999999997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73.370000000000019</v>
      </c>
      <c r="BA39">
        <f t="shared" si="1"/>
        <v>2195.9575329999998</v>
      </c>
      <c r="BD39">
        <v>21.77</v>
      </c>
      <c r="BE39">
        <v>7.1</v>
      </c>
      <c r="BF39">
        <v>0.95</v>
      </c>
      <c r="BG39">
        <v>3.18</v>
      </c>
      <c r="BH39">
        <v>5.41</v>
      </c>
      <c r="BI39">
        <v>4.45</v>
      </c>
      <c r="BJ39">
        <v>2.89</v>
      </c>
      <c r="BK39">
        <v>4.0199999999999996</v>
      </c>
      <c r="BL39">
        <v>1.79</v>
      </c>
      <c r="BM39">
        <v>0</v>
      </c>
      <c r="BN39">
        <v>0.49</v>
      </c>
      <c r="BO39">
        <v>14.51</v>
      </c>
      <c r="BP39">
        <v>1.04</v>
      </c>
      <c r="BQ39">
        <v>4.29</v>
      </c>
      <c r="BR39">
        <v>1.05</v>
      </c>
      <c r="BS39">
        <v>0.43</v>
      </c>
      <c r="BT39">
        <v>0</v>
      </c>
      <c r="BU39">
        <v>0</v>
      </c>
      <c r="BV39">
        <v>0</v>
      </c>
      <c r="BW39">
        <f t="shared" si="2"/>
        <v>73.370000000000019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114.341745</v>
      </c>
      <c r="L40">
        <v>346.73167599999999</v>
      </c>
      <c r="M40">
        <v>84.172499999999999</v>
      </c>
      <c r="N40">
        <v>114.285938</v>
      </c>
      <c r="O40">
        <v>119.64649199999999</v>
      </c>
      <c r="P40">
        <v>83.446875000000006</v>
      </c>
      <c r="Q40">
        <v>9.5959050000000001</v>
      </c>
      <c r="R40">
        <v>21.627846999999999</v>
      </c>
      <c r="S40">
        <v>13.122688999999999</v>
      </c>
      <c r="T40">
        <v>0</v>
      </c>
      <c r="U40">
        <v>337.63331199999999</v>
      </c>
      <c r="V40">
        <v>1.9350000000000001</v>
      </c>
      <c r="W40">
        <v>20.161926000000001</v>
      </c>
      <c r="X40">
        <v>74.952321999999995</v>
      </c>
      <c r="Y40">
        <v>0</v>
      </c>
      <c r="Z40">
        <v>19.022404000000002</v>
      </c>
      <c r="AA40">
        <v>41.27355</v>
      </c>
      <c r="AB40">
        <v>38.226041000000002</v>
      </c>
      <c r="AC40">
        <v>28.118266999999999</v>
      </c>
      <c r="AD40">
        <v>35.402470000000001</v>
      </c>
      <c r="AE40">
        <v>47.829867999999998</v>
      </c>
      <c r="AF40">
        <v>28.618649999999999</v>
      </c>
      <c r="AG40">
        <v>37.715085000000002</v>
      </c>
      <c r="AH40">
        <v>147.96993399999999</v>
      </c>
      <c r="AI40">
        <v>44.338590000000003</v>
      </c>
      <c r="AJ40">
        <v>0</v>
      </c>
      <c r="AK40">
        <v>49.110300000000002</v>
      </c>
      <c r="AL40">
        <v>76.785250000000005</v>
      </c>
      <c r="AM40">
        <v>15.476129999999999</v>
      </c>
      <c r="AN40">
        <v>0.62928099999999998</v>
      </c>
      <c r="AO40">
        <v>28.444500000000001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7.2562249999999997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73.370000000000019</v>
      </c>
      <c r="BA40">
        <f t="shared" si="1"/>
        <v>2195.9529400000001</v>
      </c>
      <c r="BD40">
        <v>21.77</v>
      </c>
      <c r="BE40">
        <v>7.1</v>
      </c>
      <c r="BF40">
        <v>0.95</v>
      </c>
      <c r="BG40">
        <v>3.18</v>
      </c>
      <c r="BH40">
        <v>5.41</v>
      </c>
      <c r="BI40">
        <v>4.45</v>
      </c>
      <c r="BJ40">
        <v>2.89</v>
      </c>
      <c r="BK40">
        <v>4.0199999999999996</v>
      </c>
      <c r="BL40">
        <v>1.79</v>
      </c>
      <c r="BM40">
        <v>0</v>
      </c>
      <c r="BN40">
        <v>0.49</v>
      </c>
      <c r="BO40">
        <v>14.51</v>
      </c>
      <c r="BP40">
        <v>1.04</v>
      </c>
      <c r="BQ40">
        <v>4.29</v>
      </c>
      <c r="BR40">
        <v>1.05</v>
      </c>
      <c r="BS40">
        <v>0.43</v>
      </c>
      <c r="BT40">
        <v>0</v>
      </c>
      <c r="BU40">
        <v>0</v>
      </c>
      <c r="BV40">
        <v>0</v>
      </c>
      <c r="BW40">
        <f t="shared" si="2"/>
        <v>73.370000000000019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114.346338</v>
      </c>
      <c r="L41">
        <v>346.73167599999999</v>
      </c>
      <c r="M41">
        <v>84.172499999999999</v>
      </c>
      <c r="N41">
        <v>114.285938</v>
      </c>
      <c r="O41">
        <v>119.64649199999999</v>
      </c>
      <c r="P41">
        <v>83.446875000000006</v>
      </c>
      <c r="Q41">
        <v>10.463932</v>
      </c>
      <c r="R41">
        <v>22.159248000000002</v>
      </c>
      <c r="S41">
        <v>13.713747</v>
      </c>
      <c r="T41">
        <v>0</v>
      </c>
      <c r="U41">
        <v>337.63331199999999</v>
      </c>
      <c r="V41">
        <v>1.9350000000000001</v>
      </c>
      <c r="W41">
        <v>20.161926000000001</v>
      </c>
      <c r="X41">
        <v>74.952321999999995</v>
      </c>
      <c r="Y41">
        <v>0</v>
      </c>
      <c r="Z41">
        <v>19.022404000000002</v>
      </c>
      <c r="AA41">
        <v>41.27355</v>
      </c>
      <c r="AB41">
        <v>38.226041000000002</v>
      </c>
      <c r="AC41">
        <v>28.118266999999999</v>
      </c>
      <c r="AD41">
        <v>35.402470000000001</v>
      </c>
      <c r="AE41">
        <v>47.829867999999998</v>
      </c>
      <c r="AF41">
        <v>28.618649999999999</v>
      </c>
      <c r="AG41">
        <v>37.715085000000002</v>
      </c>
      <c r="AH41">
        <v>147.96993399999999</v>
      </c>
      <c r="AI41">
        <v>44.338590000000003</v>
      </c>
      <c r="AJ41">
        <v>0</v>
      </c>
      <c r="AK41">
        <v>49.110300000000002</v>
      </c>
      <c r="AL41">
        <v>76.785250000000005</v>
      </c>
      <c r="AM41">
        <v>15.476129999999999</v>
      </c>
      <c r="AN41">
        <v>0.61077300000000001</v>
      </c>
      <c r="AO41">
        <v>26.453385000000001</v>
      </c>
      <c r="AP41">
        <v>11.154308</v>
      </c>
      <c r="AQ41">
        <v>45.165801999999999</v>
      </c>
      <c r="AR41">
        <v>47.53134</v>
      </c>
      <c r="AS41">
        <v>30.860717999999999</v>
      </c>
      <c r="AT41">
        <v>7.2562249999999997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73.370000000000019</v>
      </c>
      <c r="BA41">
        <f t="shared" si="1"/>
        <v>2195.9383959999996</v>
      </c>
      <c r="BD41">
        <v>21.77</v>
      </c>
      <c r="BE41">
        <v>7.1</v>
      </c>
      <c r="BF41">
        <v>0.95</v>
      </c>
      <c r="BG41">
        <v>3.18</v>
      </c>
      <c r="BH41">
        <v>5.41</v>
      </c>
      <c r="BI41">
        <v>4.45</v>
      </c>
      <c r="BJ41">
        <v>2.89</v>
      </c>
      <c r="BK41">
        <v>4.0199999999999996</v>
      </c>
      <c r="BL41">
        <v>1.79</v>
      </c>
      <c r="BM41">
        <v>0</v>
      </c>
      <c r="BN41">
        <v>0.49</v>
      </c>
      <c r="BO41">
        <v>14.51</v>
      </c>
      <c r="BP41">
        <v>1.04</v>
      </c>
      <c r="BQ41">
        <v>4.29</v>
      </c>
      <c r="BR41">
        <v>1.05</v>
      </c>
      <c r="BS41">
        <v>0.43</v>
      </c>
      <c r="BT41">
        <v>0</v>
      </c>
      <c r="BU41">
        <v>0</v>
      </c>
      <c r="BV41">
        <v>0</v>
      </c>
      <c r="BW41">
        <f t="shared" si="2"/>
        <v>73.370000000000019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114.341745</v>
      </c>
      <c r="L42">
        <v>346.73167599999999</v>
      </c>
      <c r="M42">
        <v>84.172499999999999</v>
      </c>
      <c r="N42">
        <v>114.285938</v>
      </c>
      <c r="O42">
        <v>119.64649199999999</v>
      </c>
      <c r="P42">
        <v>83.446875000000006</v>
      </c>
      <c r="Q42">
        <v>10.463932</v>
      </c>
      <c r="R42">
        <v>22.159248000000002</v>
      </c>
      <c r="S42">
        <v>13.713747</v>
      </c>
      <c r="T42">
        <v>0</v>
      </c>
      <c r="U42">
        <v>337.63331199999999</v>
      </c>
      <c r="V42">
        <v>1.9350000000000001</v>
      </c>
      <c r="W42">
        <v>20.161926000000001</v>
      </c>
      <c r="X42">
        <v>74.952321999999995</v>
      </c>
      <c r="Y42">
        <v>0</v>
      </c>
      <c r="Z42">
        <v>19.022404000000002</v>
      </c>
      <c r="AA42">
        <v>41.27355</v>
      </c>
      <c r="AB42">
        <v>38.226041000000002</v>
      </c>
      <c r="AC42">
        <v>28.118266999999999</v>
      </c>
      <c r="AD42">
        <v>35.402470000000001</v>
      </c>
      <c r="AE42">
        <v>47.829867999999998</v>
      </c>
      <c r="AF42">
        <v>28.618649999999999</v>
      </c>
      <c r="AG42">
        <v>37.715085000000002</v>
      </c>
      <c r="AH42">
        <v>147.96993399999999</v>
      </c>
      <c r="AI42">
        <v>44.338590000000003</v>
      </c>
      <c r="AJ42">
        <v>0</v>
      </c>
      <c r="AK42">
        <v>49.110300000000002</v>
      </c>
      <c r="AL42">
        <v>76.785250000000005</v>
      </c>
      <c r="AM42">
        <v>15.476129999999999</v>
      </c>
      <c r="AN42">
        <v>0.61077300000000001</v>
      </c>
      <c r="AO42">
        <v>26.453385000000001</v>
      </c>
      <c r="AP42">
        <v>11.154308</v>
      </c>
      <c r="AQ42">
        <v>45.165801999999999</v>
      </c>
      <c r="AR42">
        <v>47.53134</v>
      </c>
      <c r="AS42">
        <v>30.860717999999999</v>
      </c>
      <c r="AT42">
        <v>7.2562249999999997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73.440000000000026</v>
      </c>
      <c r="BA42">
        <f t="shared" si="1"/>
        <v>2196.0038030000001</v>
      </c>
      <c r="BD42">
        <v>21.77</v>
      </c>
      <c r="BE42">
        <v>7.1</v>
      </c>
      <c r="BF42">
        <v>0.95</v>
      </c>
      <c r="BG42">
        <v>3.18</v>
      </c>
      <c r="BH42">
        <v>5.41</v>
      </c>
      <c r="BI42">
        <v>4.45</v>
      </c>
      <c r="BJ42">
        <v>2.89</v>
      </c>
      <c r="BK42">
        <v>4.0599999999999996</v>
      </c>
      <c r="BL42">
        <v>1.82</v>
      </c>
      <c r="BM42">
        <v>0</v>
      </c>
      <c r="BN42">
        <v>0.49</v>
      </c>
      <c r="BO42">
        <v>14.51</v>
      </c>
      <c r="BP42">
        <v>1.04</v>
      </c>
      <c r="BQ42">
        <v>4.29</v>
      </c>
      <c r="BR42">
        <v>1.05</v>
      </c>
      <c r="BS42">
        <v>0.43</v>
      </c>
      <c r="BT42">
        <v>0</v>
      </c>
      <c r="BU42">
        <v>0</v>
      </c>
      <c r="BV42">
        <v>0</v>
      </c>
      <c r="BW42">
        <f t="shared" si="2"/>
        <v>73.440000000000026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114.346757</v>
      </c>
      <c r="L43">
        <v>347.55765700000001</v>
      </c>
      <c r="M43">
        <v>84.172499999999999</v>
      </c>
      <c r="N43">
        <v>114.285938</v>
      </c>
      <c r="O43">
        <v>119.64649199999999</v>
      </c>
      <c r="P43">
        <v>83.446875000000006</v>
      </c>
      <c r="Q43">
        <v>10.463932</v>
      </c>
      <c r="R43">
        <v>22.159248000000002</v>
      </c>
      <c r="S43">
        <v>13.713747</v>
      </c>
      <c r="T43">
        <v>0</v>
      </c>
      <c r="U43">
        <v>337.63331199999999</v>
      </c>
      <c r="V43">
        <v>1.9350000000000001</v>
      </c>
      <c r="W43">
        <v>20.161926000000001</v>
      </c>
      <c r="X43">
        <v>74.952321999999995</v>
      </c>
      <c r="Y43">
        <v>0</v>
      </c>
      <c r="Z43">
        <v>19.022404000000002</v>
      </c>
      <c r="AA43">
        <v>41.27355</v>
      </c>
      <c r="AB43">
        <v>38.226041000000002</v>
      </c>
      <c r="AC43">
        <v>28.118266999999999</v>
      </c>
      <c r="AD43">
        <v>35.402470000000001</v>
      </c>
      <c r="AE43">
        <v>47.829867999999998</v>
      </c>
      <c r="AF43">
        <v>28.618649999999999</v>
      </c>
      <c r="AG43">
        <v>37.715085000000002</v>
      </c>
      <c r="AH43">
        <v>147.96993399999999</v>
      </c>
      <c r="AI43">
        <v>56.654865000000001</v>
      </c>
      <c r="AJ43">
        <v>0</v>
      </c>
      <c r="AK43">
        <v>49.110300000000002</v>
      </c>
      <c r="AL43">
        <v>76.785250000000005</v>
      </c>
      <c r="AM43">
        <v>15.476129999999999</v>
      </c>
      <c r="AN43">
        <v>0.61077300000000001</v>
      </c>
      <c r="AO43">
        <v>26.453385000000001</v>
      </c>
      <c r="AP43">
        <v>11.154308</v>
      </c>
      <c r="AQ43">
        <v>45.165801999999999</v>
      </c>
      <c r="AR43">
        <v>47.53134</v>
      </c>
      <c r="AS43">
        <v>30.860717999999999</v>
      </c>
      <c r="AT43">
        <v>7.2562249999999997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73.440000000000026</v>
      </c>
      <c r="BA43">
        <f t="shared" si="1"/>
        <v>2209.1510709999998</v>
      </c>
      <c r="BD43">
        <v>21.77</v>
      </c>
      <c r="BE43">
        <v>7.1</v>
      </c>
      <c r="BF43">
        <v>0.95</v>
      </c>
      <c r="BG43">
        <v>3.18</v>
      </c>
      <c r="BH43">
        <v>5.41</v>
      </c>
      <c r="BI43">
        <v>4.45</v>
      </c>
      <c r="BJ43">
        <v>2.89</v>
      </c>
      <c r="BK43">
        <v>4.0599999999999996</v>
      </c>
      <c r="BL43">
        <v>1.82</v>
      </c>
      <c r="BM43">
        <v>0</v>
      </c>
      <c r="BN43">
        <v>0.49</v>
      </c>
      <c r="BO43">
        <v>14.51</v>
      </c>
      <c r="BP43">
        <v>1.04</v>
      </c>
      <c r="BQ43">
        <v>4.29</v>
      </c>
      <c r="BR43">
        <v>1.05</v>
      </c>
      <c r="BS43">
        <v>0.43</v>
      </c>
      <c r="BT43">
        <v>0</v>
      </c>
      <c r="BU43">
        <v>0</v>
      </c>
      <c r="BV43">
        <v>0</v>
      </c>
      <c r="BW43">
        <f t="shared" si="2"/>
        <v>73.440000000000026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114.341745</v>
      </c>
      <c r="L44">
        <v>347.55765700000001</v>
      </c>
      <c r="M44">
        <v>84.172499999999999</v>
      </c>
      <c r="N44">
        <v>114.285938</v>
      </c>
      <c r="O44">
        <v>119.64649199999999</v>
      </c>
      <c r="P44">
        <v>83.446875000000006</v>
      </c>
      <c r="Q44">
        <v>10.463932</v>
      </c>
      <c r="R44">
        <v>22.159248000000002</v>
      </c>
      <c r="S44">
        <v>13.713747</v>
      </c>
      <c r="T44">
        <v>0</v>
      </c>
      <c r="U44">
        <v>337.63331199999999</v>
      </c>
      <c r="V44">
        <v>1.9350000000000001</v>
      </c>
      <c r="W44">
        <v>20.161926000000001</v>
      </c>
      <c r="X44">
        <v>74.952321999999995</v>
      </c>
      <c r="Y44">
        <v>0</v>
      </c>
      <c r="Z44">
        <v>19.022404000000002</v>
      </c>
      <c r="AA44">
        <v>41.27355</v>
      </c>
      <c r="AB44">
        <v>38.226041000000002</v>
      </c>
      <c r="AC44">
        <v>28.118266999999999</v>
      </c>
      <c r="AD44">
        <v>35.402470000000001</v>
      </c>
      <c r="AE44">
        <v>47.829867999999998</v>
      </c>
      <c r="AF44">
        <v>28.618649999999999</v>
      </c>
      <c r="AG44">
        <v>37.715085000000002</v>
      </c>
      <c r="AH44">
        <v>147.96993399999999</v>
      </c>
      <c r="AI44">
        <v>56.654865000000001</v>
      </c>
      <c r="AJ44">
        <v>0</v>
      </c>
      <c r="AK44">
        <v>49.110300000000002</v>
      </c>
      <c r="AL44">
        <v>76.785250000000005</v>
      </c>
      <c r="AM44">
        <v>15.476129999999999</v>
      </c>
      <c r="AN44">
        <v>0.61077300000000001</v>
      </c>
      <c r="AO44">
        <v>26.453385000000001</v>
      </c>
      <c r="AP44">
        <v>11.154308</v>
      </c>
      <c r="AQ44">
        <v>45.165801999999999</v>
      </c>
      <c r="AR44">
        <v>47.53134</v>
      </c>
      <c r="AS44">
        <v>30.860717999999999</v>
      </c>
      <c r="AT44">
        <v>7.2562249999999997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73.590000000000018</v>
      </c>
      <c r="BA44">
        <f t="shared" si="1"/>
        <v>2209.2960590000002</v>
      </c>
      <c r="BD44">
        <v>21.77</v>
      </c>
      <c r="BE44">
        <v>7.1</v>
      </c>
      <c r="BF44">
        <v>0.95</v>
      </c>
      <c r="BG44">
        <v>3.18</v>
      </c>
      <c r="BH44">
        <v>5.41</v>
      </c>
      <c r="BI44">
        <v>4.45</v>
      </c>
      <c r="BJ44">
        <v>2.89</v>
      </c>
      <c r="BK44">
        <v>4.16</v>
      </c>
      <c r="BL44">
        <v>1.87</v>
      </c>
      <c r="BM44">
        <v>0</v>
      </c>
      <c r="BN44">
        <v>0.49</v>
      </c>
      <c r="BO44">
        <v>14.51</v>
      </c>
      <c r="BP44">
        <v>1.04</v>
      </c>
      <c r="BQ44">
        <v>4.29</v>
      </c>
      <c r="BR44">
        <v>1.05</v>
      </c>
      <c r="BS44">
        <v>0.43</v>
      </c>
      <c r="BT44">
        <v>0</v>
      </c>
      <c r="BU44">
        <v>0</v>
      </c>
      <c r="BV44">
        <v>0</v>
      </c>
      <c r="BW44">
        <f t="shared" si="2"/>
        <v>73.590000000000018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114.345752</v>
      </c>
      <c r="L45">
        <v>346.73167599999999</v>
      </c>
      <c r="M45">
        <v>84.172499999999999</v>
      </c>
      <c r="N45">
        <v>114.285938</v>
      </c>
      <c r="O45">
        <v>119.64649199999999</v>
      </c>
      <c r="P45">
        <v>83.446875000000006</v>
      </c>
      <c r="Q45">
        <v>11.609017</v>
      </c>
      <c r="R45">
        <v>22.159248000000002</v>
      </c>
      <c r="S45">
        <v>13.122688999999999</v>
      </c>
      <c r="T45">
        <v>0</v>
      </c>
      <c r="U45">
        <v>337.63331199999999</v>
      </c>
      <c r="V45">
        <v>1.9350000000000001</v>
      </c>
      <c r="W45">
        <v>20.161926000000001</v>
      </c>
      <c r="X45">
        <v>74.952321999999995</v>
      </c>
      <c r="Y45">
        <v>0</v>
      </c>
      <c r="Z45">
        <v>19.022404000000002</v>
      </c>
      <c r="AA45">
        <v>41.27355</v>
      </c>
      <c r="AB45">
        <v>38.226041000000002</v>
      </c>
      <c r="AC45">
        <v>28.118266999999999</v>
      </c>
      <c r="AD45">
        <v>35.402470000000001</v>
      </c>
      <c r="AE45">
        <v>47.829867999999998</v>
      </c>
      <c r="AF45">
        <v>28.618649999999999</v>
      </c>
      <c r="AG45">
        <v>37.715085000000002</v>
      </c>
      <c r="AH45">
        <v>147.96993399999999</v>
      </c>
      <c r="AI45">
        <v>56.654865000000001</v>
      </c>
      <c r="AJ45">
        <v>0</v>
      </c>
      <c r="AK45">
        <v>49.110300000000002</v>
      </c>
      <c r="AL45">
        <v>76.785250000000005</v>
      </c>
      <c r="AM45">
        <v>15.476129999999999</v>
      </c>
      <c r="AN45">
        <v>0.59226500000000004</v>
      </c>
      <c r="AO45">
        <v>26.453385000000001</v>
      </c>
      <c r="AP45">
        <v>11.154308</v>
      </c>
      <c r="AQ45">
        <v>45.165801999999999</v>
      </c>
      <c r="AR45">
        <v>47.53134</v>
      </c>
      <c r="AS45">
        <v>30.860717999999999</v>
      </c>
      <c r="AT45">
        <v>7.2562249999999997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73.590000000000018</v>
      </c>
      <c r="BA45">
        <f t="shared" si="1"/>
        <v>2209.0096039999999</v>
      </c>
      <c r="BD45">
        <v>21.77</v>
      </c>
      <c r="BE45">
        <v>7.1</v>
      </c>
      <c r="BF45">
        <v>0.95</v>
      </c>
      <c r="BG45">
        <v>3.18</v>
      </c>
      <c r="BH45">
        <v>5.41</v>
      </c>
      <c r="BI45">
        <v>4.45</v>
      </c>
      <c r="BJ45">
        <v>2.89</v>
      </c>
      <c r="BK45">
        <v>4.16</v>
      </c>
      <c r="BL45">
        <v>1.87</v>
      </c>
      <c r="BM45">
        <v>0</v>
      </c>
      <c r="BN45">
        <v>0.49</v>
      </c>
      <c r="BO45">
        <v>14.51</v>
      </c>
      <c r="BP45">
        <v>1.04</v>
      </c>
      <c r="BQ45">
        <v>4.29</v>
      </c>
      <c r="BR45">
        <v>1.05</v>
      </c>
      <c r="BS45">
        <v>0.43</v>
      </c>
      <c r="BT45">
        <v>0</v>
      </c>
      <c r="BU45">
        <v>0</v>
      </c>
      <c r="BV45">
        <v>0</v>
      </c>
      <c r="BW45">
        <f t="shared" si="2"/>
        <v>73.590000000000018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114.340737</v>
      </c>
      <c r="L46">
        <v>346.73167599999999</v>
      </c>
      <c r="M46">
        <v>84.172499999999999</v>
      </c>
      <c r="N46">
        <v>114.285938</v>
      </c>
      <c r="O46">
        <v>119.64649199999999</v>
      </c>
      <c r="P46">
        <v>83.446875000000006</v>
      </c>
      <c r="Q46">
        <v>11.609017</v>
      </c>
      <c r="R46">
        <v>22.159248000000002</v>
      </c>
      <c r="S46">
        <v>13.122688999999999</v>
      </c>
      <c r="T46">
        <v>0</v>
      </c>
      <c r="U46">
        <v>337.63331199999999</v>
      </c>
      <c r="V46">
        <v>1.9350000000000001</v>
      </c>
      <c r="W46">
        <v>20.161926000000001</v>
      </c>
      <c r="X46">
        <v>74.952321999999995</v>
      </c>
      <c r="Y46">
        <v>0</v>
      </c>
      <c r="Z46">
        <v>19.022404000000002</v>
      </c>
      <c r="AA46">
        <v>41.27355</v>
      </c>
      <c r="AB46">
        <v>38.226041000000002</v>
      </c>
      <c r="AC46">
        <v>28.118266999999999</v>
      </c>
      <c r="AD46">
        <v>35.402470000000001</v>
      </c>
      <c r="AE46">
        <v>47.829867999999998</v>
      </c>
      <c r="AF46">
        <v>28.618649999999999</v>
      </c>
      <c r="AG46">
        <v>37.715085000000002</v>
      </c>
      <c r="AH46">
        <v>147.96993399999999</v>
      </c>
      <c r="AI46">
        <v>56.654865000000001</v>
      </c>
      <c r="AJ46">
        <v>0</v>
      </c>
      <c r="AK46">
        <v>49.110300000000002</v>
      </c>
      <c r="AL46">
        <v>76.785250000000005</v>
      </c>
      <c r="AM46">
        <v>15.476129999999999</v>
      </c>
      <c r="AN46">
        <v>0.59226500000000004</v>
      </c>
      <c r="AO46">
        <v>26.453385000000001</v>
      </c>
      <c r="AP46">
        <v>11.154308</v>
      </c>
      <c r="AQ46">
        <v>45.165801999999999</v>
      </c>
      <c r="AR46">
        <v>47.53134</v>
      </c>
      <c r="AS46">
        <v>30.860717999999999</v>
      </c>
      <c r="AT46">
        <v>7.2562249999999997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73.590000000000018</v>
      </c>
      <c r="BA46">
        <f t="shared" si="1"/>
        <v>2209.0045890000001</v>
      </c>
      <c r="BD46">
        <v>21.77</v>
      </c>
      <c r="BE46">
        <v>7.1</v>
      </c>
      <c r="BF46">
        <v>0.95</v>
      </c>
      <c r="BG46">
        <v>3.18</v>
      </c>
      <c r="BH46">
        <v>5.41</v>
      </c>
      <c r="BI46">
        <v>4.45</v>
      </c>
      <c r="BJ46">
        <v>2.89</v>
      </c>
      <c r="BK46">
        <v>4.16</v>
      </c>
      <c r="BL46">
        <v>1.87</v>
      </c>
      <c r="BM46">
        <v>0</v>
      </c>
      <c r="BN46">
        <v>0.49</v>
      </c>
      <c r="BO46">
        <v>14.51</v>
      </c>
      <c r="BP46">
        <v>1.04</v>
      </c>
      <c r="BQ46">
        <v>4.29</v>
      </c>
      <c r="BR46">
        <v>1.05</v>
      </c>
      <c r="BS46">
        <v>0.43</v>
      </c>
      <c r="BT46">
        <v>0</v>
      </c>
      <c r="BU46">
        <v>0</v>
      </c>
      <c r="BV46">
        <v>0</v>
      </c>
      <c r="BW46">
        <f t="shared" si="2"/>
        <v>73.590000000000018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114.345752</v>
      </c>
      <c r="L47">
        <v>346.749438</v>
      </c>
      <c r="M47">
        <v>84.172499999999999</v>
      </c>
      <c r="N47">
        <v>114.285938</v>
      </c>
      <c r="O47">
        <v>119.64649199999999</v>
      </c>
      <c r="P47">
        <v>105.215625</v>
      </c>
      <c r="Q47">
        <v>11.028897000000001</v>
      </c>
      <c r="R47">
        <v>22.162845000000001</v>
      </c>
      <c r="S47">
        <v>13.13048</v>
      </c>
      <c r="T47">
        <v>0</v>
      </c>
      <c r="U47">
        <v>337.63331199999999</v>
      </c>
      <c r="V47">
        <v>1.9350000000000001</v>
      </c>
      <c r="W47">
        <v>20.161926000000001</v>
      </c>
      <c r="X47">
        <v>74.826449999999994</v>
      </c>
      <c r="Y47">
        <v>0</v>
      </c>
      <c r="Z47">
        <v>19.022404000000002</v>
      </c>
      <c r="AA47">
        <v>41.27355</v>
      </c>
      <c r="AB47">
        <v>38.226041000000002</v>
      </c>
      <c r="AC47">
        <v>28.118266999999999</v>
      </c>
      <c r="AD47">
        <v>35.402470000000001</v>
      </c>
      <c r="AE47">
        <v>47.829867999999998</v>
      </c>
      <c r="AF47">
        <v>28.618649999999999</v>
      </c>
      <c r="AG47">
        <v>37.715085000000002</v>
      </c>
      <c r="AH47">
        <v>147.96993399999999</v>
      </c>
      <c r="AI47">
        <v>56.654865000000001</v>
      </c>
      <c r="AJ47">
        <v>0</v>
      </c>
      <c r="AK47">
        <v>49.110300000000002</v>
      </c>
      <c r="AL47">
        <v>76.785250000000005</v>
      </c>
      <c r="AM47">
        <v>15.476129999999999</v>
      </c>
      <c r="AN47">
        <v>0.59226500000000004</v>
      </c>
      <c r="AO47">
        <v>25.315605000000001</v>
      </c>
      <c r="AP47">
        <v>11.154308</v>
      </c>
      <c r="AQ47">
        <v>45.165801999999999</v>
      </c>
      <c r="AR47">
        <v>47.53134</v>
      </c>
      <c r="AS47">
        <v>30.860717999999999</v>
      </c>
      <c r="AT47">
        <v>7.2562249999999997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73.590000000000018</v>
      </c>
      <c r="BA47">
        <f t="shared" si="1"/>
        <v>2228.9637319999997</v>
      </c>
      <c r="BD47">
        <v>21.77</v>
      </c>
      <c r="BE47">
        <v>7.1</v>
      </c>
      <c r="BF47">
        <v>0.95</v>
      </c>
      <c r="BG47">
        <v>3.18</v>
      </c>
      <c r="BH47">
        <v>5.41</v>
      </c>
      <c r="BI47">
        <v>4.45</v>
      </c>
      <c r="BJ47">
        <v>2.89</v>
      </c>
      <c r="BK47">
        <v>4.16</v>
      </c>
      <c r="BL47">
        <v>1.87</v>
      </c>
      <c r="BM47">
        <v>0</v>
      </c>
      <c r="BN47">
        <v>0.49</v>
      </c>
      <c r="BO47">
        <v>14.51</v>
      </c>
      <c r="BP47">
        <v>1.04</v>
      </c>
      <c r="BQ47">
        <v>4.29</v>
      </c>
      <c r="BR47">
        <v>1.05</v>
      </c>
      <c r="BS47">
        <v>0.43</v>
      </c>
      <c r="BT47">
        <v>0</v>
      </c>
      <c r="BU47">
        <v>0</v>
      </c>
      <c r="BV47">
        <v>0</v>
      </c>
      <c r="BW47">
        <f t="shared" si="2"/>
        <v>73.590000000000018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114.340737</v>
      </c>
      <c r="L48">
        <v>346.749438</v>
      </c>
      <c r="M48">
        <v>84.172499999999999</v>
      </c>
      <c r="N48">
        <v>114.285938</v>
      </c>
      <c r="O48">
        <v>119.64649199999999</v>
      </c>
      <c r="P48">
        <v>105.215625</v>
      </c>
      <c r="Q48">
        <v>11.028897000000001</v>
      </c>
      <c r="R48">
        <v>22.162845000000001</v>
      </c>
      <c r="S48">
        <v>13.13048</v>
      </c>
      <c r="T48">
        <v>0</v>
      </c>
      <c r="U48">
        <v>337.63331199999999</v>
      </c>
      <c r="V48">
        <v>1.9350000000000001</v>
      </c>
      <c r="W48">
        <v>20.161926000000001</v>
      </c>
      <c r="X48">
        <v>74.826449999999994</v>
      </c>
      <c r="Y48">
        <v>0</v>
      </c>
      <c r="Z48">
        <v>19.022404000000002</v>
      </c>
      <c r="AA48">
        <v>41.27355</v>
      </c>
      <c r="AB48">
        <v>38.226041000000002</v>
      </c>
      <c r="AC48">
        <v>28.118266999999999</v>
      </c>
      <c r="AD48">
        <v>35.402470000000001</v>
      </c>
      <c r="AE48">
        <v>47.829867999999998</v>
      </c>
      <c r="AF48">
        <v>28.618649999999999</v>
      </c>
      <c r="AG48">
        <v>37.715085000000002</v>
      </c>
      <c r="AH48">
        <v>147.96993399999999</v>
      </c>
      <c r="AI48">
        <v>56.654865000000001</v>
      </c>
      <c r="AJ48">
        <v>0</v>
      </c>
      <c r="AK48">
        <v>49.110300000000002</v>
      </c>
      <c r="AL48">
        <v>76.785250000000005</v>
      </c>
      <c r="AM48">
        <v>15.476129999999999</v>
      </c>
      <c r="AN48">
        <v>0.59226500000000004</v>
      </c>
      <c r="AO48">
        <v>25.315605000000001</v>
      </c>
      <c r="AP48">
        <v>11.154308</v>
      </c>
      <c r="AQ48">
        <v>45.165801999999999</v>
      </c>
      <c r="AR48">
        <v>47.53134</v>
      </c>
      <c r="AS48">
        <v>30.860717999999999</v>
      </c>
      <c r="AT48">
        <v>7.2562249999999997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73.590000000000018</v>
      </c>
      <c r="BA48">
        <f t="shared" si="1"/>
        <v>2228.958717</v>
      </c>
      <c r="BD48">
        <v>21.77</v>
      </c>
      <c r="BE48">
        <v>7.1</v>
      </c>
      <c r="BF48">
        <v>0.95</v>
      </c>
      <c r="BG48">
        <v>3.18</v>
      </c>
      <c r="BH48">
        <v>5.41</v>
      </c>
      <c r="BI48">
        <v>4.45</v>
      </c>
      <c r="BJ48">
        <v>2.89</v>
      </c>
      <c r="BK48">
        <v>4.16</v>
      </c>
      <c r="BL48">
        <v>1.87</v>
      </c>
      <c r="BM48">
        <v>0</v>
      </c>
      <c r="BN48">
        <v>0.49</v>
      </c>
      <c r="BO48">
        <v>14.51</v>
      </c>
      <c r="BP48">
        <v>1.04</v>
      </c>
      <c r="BQ48">
        <v>4.29</v>
      </c>
      <c r="BR48">
        <v>1.05</v>
      </c>
      <c r="BS48">
        <v>0.43</v>
      </c>
      <c r="BT48">
        <v>0</v>
      </c>
      <c r="BU48">
        <v>0</v>
      </c>
      <c r="BV48">
        <v>0</v>
      </c>
      <c r="BW48">
        <f t="shared" si="2"/>
        <v>73.590000000000018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114.345752</v>
      </c>
      <c r="L49">
        <v>346.749438</v>
      </c>
      <c r="M49">
        <v>84.172499999999999</v>
      </c>
      <c r="N49">
        <v>114.285938</v>
      </c>
      <c r="O49">
        <v>119.64649199999999</v>
      </c>
      <c r="P49">
        <v>105.215625</v>
      </c>
      <c r="Q49">
        <v>11.028897000000001</v>
      </c>
      <c r="R49">
        <v>21.636210999999999</v>
      </c>
      <c r="S49">
        <v>13.13048</v>
      </c>
      <c r="T49">
        <v>0</v>
      </c>
      <c r="U49">
        <v>337.63331199999999</v>
      </c>
      <c r="V49">
        <v>1.9350000000000001</v>
      </c>
      <c r="W49">
        <v>30.111889999999999</v>
      </c>
      <c r="X49">
        <v>122.999049</v>
      </c>
      <c r="Y49">
        <v>0</v>
      </c>
      <c r="Z49">
        <v>19.022404000000002</v>
      </c>
      <c r="AA49">
        <v>41.27355</v>
      </c>
      <c r="AB49">
        <v>38.226041000000002</v>
      </c>
      <c r="AC49">
        <v>28.118266999999999</v>
      </c>
      <c r="AD49">
        <v>35.402470000000001</v>
      </c>
      <c r="AE49">
        <v>47.829867999999998</v>
      </c>
      <c r="AF49">
        <v>28.618649999999999</v>
      </c>
      <c r="AG49">
        <v>37.715085000000002</v>
      </c>
      <c r="AH49">
        <v>147.96993399999999</v>
      </c>
      <c r="AI49">
        <v>56.654865000000001</v>
      </c>
      <c r="AJ49">
        <v>0</v>
      </c>
      <c r="AK49">
        <v>49.110300000000002</v>
      </c>
      <c r="AL49">
        <v>76.785250000000005</v>
      </c>
      <c r="AM49">
        <v>15.476129999999999</v>
      </c>
      <c r="AN49">
        <v>0.59226500000000004</v>
      </c>
      <c r="AO49">
        <v>25.315605000000001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7.2562249999999997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73.590000000000018</v>
      </c>
      <c r="BA49">
        <f t="shared" si="1"/>
        <v>2286.5596609999998</v>
      </c>
      <c r="BD49">
        <v>21.77</v>
      </c>
      <c r="BE49">
        <v>7.1</v>
      </c>
      <c r="BF49">
        <v>0.95</v>
      </c>
      <c r="BG49">
        <v>3.18</v>
      </c>
      <c r="BH49">
        <v>5.41</v>
      </c>
      <c r="BI49">
        <v>4.45</v>
      </c>
      <c r="BJ49">
        <v>2.89</v>
      </c>
      <c r="BK49">
        <v>4.16</v>
      </c>
      <c r="BL49">
        <v>1.87</v>
      </c>
      <c r="BM49">
        <v>0</v>
      </c>
      <c r="BN49">
        <v>0.49</v>
      </c>
      <c r="BO49">
        <v>14.51</v>
      </c>
      <c r="BP49">
        <v>1.04</v>
      </c>
      <c r="BQ49">
        <v>4.29</v>
      </c>
      <c r="BR49">
        <v>1.05</v>
      </c>
      <c r="BS49">
        <v>0.43</v>
      </c>
      <c r="BT49">
        <v>0</v>
      </c>
      <c r="BU49">
        <v>0</v>
      </c>
      <c r="BV49">
        <v>0</v>
      </c>
      <c r="BW49">
        <f t="shared" si="2"/>
        <v>73.590000000000018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114.340737</v>
      </c>
      <c r="L50">
        <v>346.749438</v>
      </c>
      <c r="M50">
        <v>84.172499999999999</v>
      </c>
      <c r="N50">
        <v>114.285938</v>
      </c>
      <c r="O50">
        <v>119.64649199999999</v>
      </c>
      <c r="P50">
        <v>105.215625</v>
      </c>
      <c r="Q50">
        <v>11.028897000000001</v>
      </c>
      <c r="R50">
        <v>21.636210999999999</v>
      </c>
      <c r="S50">
        <v>13.13048</v>
      </c>
      <c r="T50">
        <v>0</v>
      </c>
      <c r="U50">
        <v>337.63331199999999</v>
      </c>
      <c r="V50">
        <v>1.9350000000000001</v>
      </c>
      <c r="W50">
        <v>30.111889999999999</v>
      </c>
      <c r="X50">
        <v>122.999049</v>
      </c>
      <c r="Y50">
        <v>0</v>
      </c>
      <c r="Z50">
        <v>19.022404000000002</v>
      </c>
      <c r="AA50">
        <v>41.27355</v>
      </c>
      <c r="AB50">
        <v>38.226041000000002</v>
      </c>
      <c r="AC50">
        <v>28.118266999999999</v>
      </c>
      <c r="AD50">
        <v>35.402470000000001</v>
      </c>
      <c r="AE50">
        <v>47.829867999999998</v>
      </c>
      <c r="AF50">
        <v>28.618649999999999</v>
      </c>
      <c r="AG50">
        <v>37.715085000000002</v>
      </c>
      <c r="AH50">
        <v>147.96993399999999</v>
      </c>
      <c r="AI50">
        <v>56.654865000000001</v>
      </c>
      <c r="AJ50">
        <v>0</v>
      </c>
      <c r="AK50">
        <v>49.110300000000002</v>
      </c>
      <c r="AL50">
        <v>76.785250000000005</v>
      </c>
      <c r="AM50">
        <v>15.476129999999999</v>
      </c>
      <c r="AN50">
        <v>0.59226500000000004</v>
      </c>
      <c r="AO50">
        <v>25.315605000000001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7.2562249999999997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73.590000000000018</v>
      </c>
      <c r="BA50">
        <f t="shared" si="1"/>
        <v>2286.5546459999996</v>
      </c>
      <c r="BD50">
        <v>21.77</v>
      </c>
      <c r="BE50">
        <v>7.1</v>
      </c>
      <c r="BF50">
        <v>0.95</v>
      </c>
      <c r="BG50">
        <v>3.18</v>
      </c>
      <c r="BH50">
        <v>5.41</v>
      </c>
      <c r="BI50">
        <v>4.45</v>
      </c>
      <c r="BJ50">
        <v>2.89</v>
      </c>
      <c r="BK50">
        <v>4.16</v>
      </c>
      <c r="BL50">
        <v>1.87</v>
      </c>
      <c r="BM50">
        <v>0</v>
      </c>
      <c r="BN50">
        <v>0.49</v>
      </c>
      <c r="BO50">
        <v>14.51</v>
      </c>
      <c r="BP50">
        <v>1.04</v>
      </c>
      <c r="BQ50">
        <v>4.29</v>
      </c>
      <c r="BR50">
        <v>1.05</v>
      </c>
      <c r="BS50">
        <v>0.43</v>
      </c>
      <c r="BT50">
        <v>0</v>
      </c>
      <c r="BU50">
        <v>0</v>
      </c>
      <c r="BV50">
        <v>0</v>
      </c>
      <c r="BW50">
        <f t="shared" si="2"/>
        <v>73.590000000000018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114.345752</v>
      </c>
      <c r="L51">
        <v>346.749438</v>
      </c>
      <c r="M51">
        <v>84.172499999999999</v>
      </c>
      <c r="N51">
        <v>114.285938</v>
      </c>
      <c r="O51">
        <v>119.64649199999999</v>
      </c>
      <c r="P51">
        <v>105.215625</v>
      </c>
      <c r="Q51">
        <v>11.02224</v>
      </c>
      <c r="R51">
        <v>21.636210999999999</v>
      </c>
      <c r="S51">
        <v>13.13048</v>
      </c>
      <c r="T51">
        <v>0</v>
      </c>
      <c r="U51">
        <v>337.63331199999999</v>
      </c>
      <c r="V51">
        <v>1.9350000000000001</v>
      </c>
      <c r="W51">
        <v>30.111889999999999</v>
      </c>
      <c r="X51">
        <v>104.81004900000001</v>
      </c>
      <c r="Y51">
        <v>0</v>
      </c>
      <c r="Z51">
        <v>12.664574999999999</v>
      </c>
      <c r="AA51">
        <v>41.27355</v>
      </c>
      <c r="AB51">
        <v>38.226041000000002</v>
      </c>
      <c r="AC51">
        <v>28.118266999999999</v>
      </c>
      <c r="AD51">
        <v>35.402470000000001</v>
      </c>
      <c r="AE51">
        <v>47.829867999999998</v>
      </c>
      <c r="AF51">
        <v>28.618649999999999</v>
      </c>
      <c r="AG51">
        <v>37.715085000000002</v>
      </c>
      <c r="AH51">
        <v>147.96993399999999</v>
      </c>
      <c r="AI51">
        <v>56.654865000000001</v>
      </c>
      <c r="AJ51">
        <v>0</v>
      </c>
      <c r="AK51">
        <v>49.110300000000002</v>
      </c>
      <c r="AL51">
        <v>76.785250000000005</v>
      </c>
      <c r="AM51">
        <v>15.476129999999999</v>
      </c>
      <c r="AN51">
        <v>0.59226500000000004</v>
      </c>
      <c r="AO51">
        <v>25.315605000000001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7.2562249999999997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73.590000000000018</v>
      </c>
      <c r="BA51">
        <f t="shared" si="1"/>
        <v>2262.0061749999995</v>
      </c>
      <c r="BD51">
        <v>21.77</v>
      </c>
      <c r="BE51">
        <v>7.1</v>
      </c>
      <c r="BF51">
        <v>0.95</v>
      </c>
      <c r="BG51">
        <v>3.18</v>
      </c>
      <c r="BH51">
        <v>5.41</v>
      </c>
      <c r="BI51">
        <v>4.45</v>
      </c>
      <c r="BJ51">
        <v>2.89</v>
      </c>
      <c r="BK51">
        <v>4.16</v>
      </c>
      <c r="BL51">
        <v>1.87</v>
      </c>
      <c r="BM51">
        <v>0</v>
      </c>
      <c r="BN51">
        <v>0.49</v>
      </c>
      <c r="BO51">
        <v>14.51</v>
      </c>
      <c r="BP51">
        <v>1.04</v>
      </c>
      <c r="BQ51">
        <v>4.29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73.590000000000018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114.33972900000001</v>
      </c>
      <c r="L52">
        <v>346.749438</v>
      </c>
      <c r="M52">
        <v>84.172499999999999</v>
      </c>
      <c r="N52">
        <v>114.285938</v>
      </c>
      <c r="O52">
        <v>119.64649199999999</v>
      </c>
      <c r="P52">
        <v>105.215625</v>
      </c>
      <c r="Q52">
        <v>11.02224</v>
      </c>
      <c r="R52">
        <v>21.636210999999999</v>
      </c>
      <c r="S52">
        <v>13.13048</v>
      </c>
      <c r="T52">
        <v>0</v>
      </c>
      <c r="U52">
        <v>337.63331199999999</v>
      </c>
      <c r="V52">
        <v>1.9350000000000001</v>
      </c>
      <c r="W52">
        <v>30.111889999999999</v>
      </c>
      <c r="X52">
        <v>104.81004900000001</v>
      </c>
      <c r="Y52">
        <v>0</v>
      </c>
      <c r="Z52">
        <v>12.664574999999999</v>
      </c>
      <c r="AA52">
        <v>41.27355</v>
      </c>
      <c r="AB52">
        <v>38.226041000000002</v>
      </c>
      <c r="AC52">
        <v>28.118266999999999</v>
      </c>
      <c r="AD52">
        <v>35.402470000000001</v>
      </c>
      <c r="AE52">
        <v>47.829867999999998</v>
      </c>
      <c r="AF52">
        <v>28.618649999999999</v>
      </c>
      <c r="AG52">
        <v>37.715085000000002</v>
      </c>
      <c r="AH52">
        <v>147.96993399999999</v>
      </c>
      <c r="AI52">
        <v>56.654865000000001</v>
      </c>
      <c r="AJ52">
        <v>0</v>
      </c>
      <c r="AK52">
        <v>49.110300000000002</v>
      </c>
      <c r="AL52">
        <v>76.785250000000005</v>
      </c>
      <c r="AM52">
        <v>15.476129999999999</v>
      </c>
      <c r="AN52">
        <v>0.59226500000000004</v>
      </c>
      <c r="AO52">
        <v>25.315605000000001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7.2562249999999997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73.590000000000018</v>
      </c>
      <c r="BA52">
        <f t="shared" si="1"/>
        <v>2262.0001519999996</v>
      </c>
      <c r="BD52">
        <v>21.77</v>
      </c>
      <c r="BE52">
        <v>7.1</v>
      </c>
      <c r="BF52">
        <v>0.95</v>
      </c>
      <c r="BG52">
        <v>3.18</v>
      </c>
      <c r="BH52">
        <v>5.41</v>
      </c>
      <c r="BI52">
        <v>4.45</v>
      </c>
      <c r="BJ52">
        <v>2.89</v>
      </c>
      <c r="BK52">
        <v>4.16</v>
      </c>
      <c r="BL52">
        <v>1.87</v>
      </c>
      <c r="BM52">
        <v>0</v>
      </c>
      <c r="BN52">
        <v>0.49</v>
      </c>
      <c r="BO52">
        <v>14.51</v>
      </c>
      <c r="BP52">
        <v>1.04</v>
      </c>
      <c r="BQ52">
        <v>4.29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73.590000000000018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114.344746</v>
      </c>
      <c r="L53">
        <v>346.749438</v>
      </c>
      <c r="M53">
        <v>84.172499999999999</v>
      </c>
      <c r="N53">
        <v>114.285938</v>
      </c>
      <c r="O53">
        <v>119.64649199999999</v>
      </c>
      <c r="P53">
        <v>105.215625</v>
      </c>
      <c r="Q53">
        <v>11.609176</v>
      </c>
      <c r="R53">
        <v>22.162845000000001</v>
      </c>
      <c r="S53">
        <v>13.716563000000001</v>
      </c>
      <c r="T53">
        <v>0</v>
      </c>
      <c r="U53">
        <v>337.63331199999999</v>
      </c>
      <c r="V53">
        <v>1.9350000000000001</v>
      </c>
      <c r="W53">
        <v>19.194426</v>
      </c>
      <c r="X53">
        <v>55.66995</v>
      </c>
      <c r="Y53">
        <v>0</v>
      </c>
      <c r="Z53">
        <v>12.664574999999999</v>
      </c>
      <c r="AA53">
        <v>41.27355</v>
      </c>
      <c r="AB53">
        <v>38.226041000000002</v>
      </c>
      <c r="AC53">
        <v>28.118266999999999</v>
      </c>
      <c r="AD53">
        <v>35.402470000000001</v>
      </c>
      <c r="AE53">
        <v>47.829867999999998</v>
      </c>
      <c r="AF53">
        <v>28.618649999999999</v>
      </c>
      <c r="AG53">
        <v>37.715085000000002</v>
      </c>
      <c r="AH53">
        <v>147.96993399999999</v>
      </c>
      <c r="AI53">
        <v>34.485570000000003</v>
      </c>
      <c r="AJ53">
        <v>0</v>
      </c>
      <c r="AK53">
        <v>49.110300000000002</v>
      </c>
      <c r="AL53">
        <v>76.785250000000005</v>
      </c>
      <c r="AM53">
        <v>15.476129999999999</v>
      </c>
      <c r="AN53">
        <v>0.59226500000000004</v>
      </c>
      <c r="AO53">
        <v>25.315605000000001</v>
      </c>
      <c r="AP53">
        <v>11.154308</v>
      </c>
      <c r="AQ53">
        <v>47.664855000000003</v>
      </c>
      <c r="AR53">
        <v>47.53134</v>
      </c>
      <c r="AS53">
        <v>30.860717999999999</v>
      </c>
      <c r="AT53">
        <v>7.2562249999999997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73.590000000000018</v>
      </c>
      <c r="BA53">
        <f t="shared" si="1"/>
        <v>2183.9770170000002</v>
      </c>
      <c r="BD53">
        <v>21.77</v>
      </c>
      <c r="BE53">
        <v>7.1</v>
      </c>
      <c r="BF53">
        <v>0.95</v>
      </c>
      <c r="BG53">
        <v>3.18</v>
      </c>
      <c r="BH53">
        <v>5.41</v>
      </c>
      <c r="BI53">
        <v>4.45</v>
      </c>
      <c r="BJ53">
        <v>2.89</v>
      </c>
      <c r="BK53">
        <v>4.16</v>
      </c>
      <c r="BL53">
        <v>1.87</v>
      </c>
      <c r="BM53">
        <v>0</v>
      </c>
      <c r="BN53">
        <v>0.49</v>
      </c>
      <c r="BO53">
        <v>14.51</v>
      </c>
      <c r="BP53">
        <v>1.04</v>
      </c>
      <c r="BQ53">
        <v>4.29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73.590000000000018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114.33972900000001</v>
      </c>
      <c r="L54">
        <v>346.749438</v>
      </c>
      <c r="M54">
        <v>84.172499999999999</v>
      </c>
      <c r="N54">
        <v>114.285938</v>
      </c>
      <c r="O54">
        <v>119.64649199999999</v>
      </c>
      <c r="P54">
        <v>105.215625</v>
      </c>
      <c r="Q54">
        <v>11.609176</v>
      </c>
      <c r="R54">
        <v>22.162845000000001</v>
      </c>
      <c r="S54">
        <v>13.716563000000001</v>
      </c>
      <c r="T54">
        <v>0</v>
      </c>
      <c r="U54">
        <v>337.63331199999999</v>
      </c>
      <c r="V54">
        <v>1.9350000000000001</v>
      </c>
      <c r="W54">
        <v>19.194426</v>
      </c>
      <c r="X54">
        <v>55.66995</v>
      </c>
      <c r="Y54">
        <v>0</v>
      </c>
      <c r="Z54">
        <v>12.664574999999999</v>
      </c>
      <c r="AA54">
        <v>41.27355</v>
      </c>
      <c r="AB54">
        <v>38.226041000000002</v>
      </c>
      <c r="AC54">
        <v>28.118266999999999</v>
      </c>
      <c r="AD54">
        <v>35.402470000000001</v>
      </c>
      <c r="AE54">
        <v>47.829867999999998</v>
      </c>
      <c r="AF54">
        <v>28.618649999999999</v>
      </c>
      <c r="AG54">
        <v>37.715085000000002</v>
      </c>
      <c r="AH54">
        <v>147.96993399999999</v>
      </c>
      <c r="AI54">
        <v>34.485570000000003</v>
      </c>
      <c r="AJ54">
        <v>0</v>
      </c>
      <c r="AK54">
        <v>49.110300000000002</v>
      </c>
      <c r="AL54">
        <v>76.785250000000005</v>
      </c>
      <c r="AM54">
        <v>15.476129999999999</v>
      </c>
      <c r="AN54">
        <v>0.59226500000000004</v>
      </c>
      <c r="AO54">
        <v>25.315605000000001</v>
      </c>
      <c r="AP54">
        <v>11.154308</v>
      </c>
      <c r="AQ54">
        <v>60.221069999999997</v>
      </c>
      <c r="AR54">
        <v>47.53134</v>
      </c>
      <c r="AS54">
        <v>30.860717999999999</v>
      </c>
      <c r="AT54">
        <v>7.2562249999999997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73.420000000000016</v>
      </c>
      <c r="BA54">
        <f t="shared" si="1"/>
        <v>2196.3582150000002</v>
      </c>
      <c r="BD54">
        <v>21.77</v>
      </c>
      <c r="BE54">
        <v>7.1</v>
      </c>
      <c r="BF54">
        <v>0.95</v>
      </c>
      <c r="BG54">
        <v>3.18</v>
      </c>
      <c r="BH54">
        <v>5.41</v>
      </c>
      <c r="BI54">
        <v>4.45</v>
      </c>
      <c r="BJ54">
        <v>2.89</v>
      </c>
      <c r="BK54">
        <v>4.05</v>
      </c>
      <c r="BL54">
        <v>1.81</v>
      </c>
      <c r="BM54">
        <v>0</v>
      </c>
      <c r="BN54">
        <v>0.49</v>
      </c>
      <c r="BO54">
        <v>14.51</v>
      </c>
      <c r="BP54">
        <v>1.04</v>
      </c>
      <c r="BQ54">
        <v>4.29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73.420000000000016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114.344746</v>
      </c>
      <c r="L55">
        <v>346.749438</v>
      </c>
      <c r="M55">
        <v>84.172499999999999</v>
      </c>
      <c r="N55">
        <v>114.285938</v>
      </c>
      <c r="O55">
        <v>119.64649199999999</v>
      </c>
      <c r="P55">
        <v>105.215625</v>
      </c>
      <c r="Q55">
        <v>11.609176</v>
      </c>
      <c r="R55">
        <v>22.162845000000001</v>
      </c>
      <c r="S55">
        <v>13.716563000000001</v>
      </c>
      <c r="T55">
        <v>0</v>
      </c>
      <c r="U55">
        <v>337.63331199999999</v>
      </c>
      <c r="V55">
        <v>1.9350000000000001</v>
      </c>
      <c r="W55">
        <v>15.625125000000001</v>
      </c>
      <c r="X55">
        <v>55.66995</v>
      </c>
      <c r="Y55">
        <v>0</v>
      </c>
      <c r="Z55">
        <v>12.664574999999999</v>
      </c>
      <c r="AA55">
        <v>41.27355</v>
      </c>
      <c r="AB55">
        <v>38.226041000000002</v>
      </c>
      <c r="AC55">
        <v>28.118266999999999</v>
      </c>
      <c r="AD55">
        <v>35.402470000000001</v>
      </c>
      <c r="AE55">
        <v>47.829867999999998</v>
      </c>
      <c r="AF55">
        <v>28.618649999999999</v>
      </c>
      <c r="AG55">
        <v>37.715085000000002</v>
      </c>
      <c r="AH55">
        <v>147.96993399999999</v>
      </c>
      <c r="AI55">
        <v>34.485570000000003</v>
      </c>
      <c r="AJ55">
        <v>0</v>
      </c>
      <c r="AK55">
        <v>49.110300000000002</v>
      </c>
      <c r="AL55">
        <v>76.785250000000005</v>
      </c>
      <c r="AM55">
        <v>15.476129999999999</v>
      </c>
      <c r="AN55">
        <v>0.59226500000000004</v>
      </c>
      <c r="AO55">
        <v>25.315605000000001</v>
      </c>
      <c r="AP55">
        <v>11.154308</v>
      </c>
      <c r="AQ55">
        <v>60.221069999999997</v>
      </c>
      <c r="AR55">
        <v>47.53134</v>
      </c>
      <c r="AS55">
        <v>30.860717999999999</v>
      </c>
      <c r="AT55">
        <v>7.2562249999999997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73.420000000000016</v>
      </c>
      <c r="BA55">
        <f t="shared" si="1"/>
        <v>2192.7939310000002</v>
      </c>
      <c r="BD55">
        <v>21.77</v>
      </c>
      <c r="BE55">
        <v>7.1</v>
      </c>
      <c r="BF55">
        <v>0.95</v>
      </c>
      <c r="BG55">
        <v>3.18</v>
      </c>
      <c r="BH55">
        <v>5.41</v>
      </c>
      <c r="BI55">
        <v>4.45</v>
      </c>
      <c r="BJ55">
        <v>2.89</v>
      </c>
      <c r="BK55">
        <v>4.05</v>
      </c>
      <c r="BL55">
        <v>1.81</v>
      </c>
      <c r="BM55">
        <v>0</v>
      </c>
      <c r="BN55">
        <v>0.49</v>
      </c>
      <c r="BO55">
        <v>14.51</v>
      </c>
      <c r="BP55">
        <v>1.04</v>
      </c>
      <c r="BQ55">
        <v>4.29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73.420000000000016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114.33972900000001</v>
      </c>
      <c r="L56">
        <v>346.749438</v>
      </c>
      <c r="M56">
        <v>84.172499999999999</v>
      </c>
      <c r="N56">
        <v>114.285938</v>
      </c>
      <c r="O56">
        <v>119.64649199999999</v>
      </c>
      <c r="P56">
        <v>105.215625</v>
      </c>
      <c r="Q56">
        <v>11.609176</v>
      </c>
      <c r="R56">
        <v>22.162845000000001</v>
      </c>
      <c r="S56">
        <v>13.716563000000001</v>
      </c>
      <c r="T56">
        <v>0</v>
      </c>
      <c r="U56">
        <v>337.63331199999999</v>
      </c>
      <c r="V56">
        <v>1.9350000000000001</v>
      </c>
      <c r="W56">
        <v>15.625125000000001</v>
      </c>
      <c r="X56">
        <v>55.66995</v>
      </c>
      <c r="Y56">
        <v>0</v>
      </c>
      <c r="Z56">
        <v>12.664574999999999</v>
      </c>
      <c r="AA56">
        <v>41.27355</v>
      </c>
      <c r="AB56">
        <v>38.226041000000002</v>
      </c>
      <c r="AC56">
        <v>28.118266999999999</v>
      </c>
      <c r="AD56">
        <v>35.402470000000001</v>
      </c>
      <c r="AE56">
        <v>47.829867999999998</v>
      </c>
      <c r="AF56">
        <v>28.618649999999999</v>
      </c>
      <c r="AG56">
        <v>37.715085000000002</v>
      </c>
      <c r="AH56">
        <v>147.96993399999999</v>
      </c>
      <c r="AI56">
        <v>34.485570000000003</v>
      </c>
      <c r="AJ56">
        <v>0</v>
      </c>
      <c r="AK56">
        <v>49.110300000000002</v>
      </c>
      <c r="AL56">
        <v>76.785250000000005</v>
      </c>
      <c r="AM56">
        <v>15.476129999999999</v>
      </c>
      <c r="AN56">
        <v>0.59226500000000004</v>
      </c>
      <c r="AO56">
        <v>25.315605000000001</v>
      </c>
      <c r="AP56">
        <v>11.154308</v>
      </c>
      <c r="AQ56">
        <v>60.221069999999997</v>
      </c>
      <c r="AR56">
        <v>47.53134</v>
      </c>
      <c r="AS56">
        <v>30.860717999999999</v>
      </c>
      <c r="AT56">
        <v>7.2562249999999997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73.420000000000016</v>
      </c>
      <c r="BA56">
        <f t="shared" si="1"/>
        <v>2192.7889139999997</v>
      </c>
      <c r="BD56">
        <v>21.77</v>
      </c>
      <c r="BE56">
        <v>7.1</v>
      </c>
      <c r="BF56">
        <v>0.95</v>
      </c>
      <c r="BG56">
        <v>3.18</v>
      </c>
      <c r="BH56">
        <v>5.41</v>
      </c>
      <c r="BI56">
        <v>4.45</v>
      </c>
      <c r="BJ56">
        <v>2.89</v>
      </c>
      <c r="BK56">
        <v>4.05</v>
      </c>
      <c r="BL56">
        <v>1.81</v>
      </c>
      <c r="BM56">
        <v>0</v>
      </c>
      <c r="BN56">
        <v>0.49</v>
      </c>
      <c r="BO56">
        <v>14.51</v>
      </c>
      <c r="BP56">
        <v>1.04</v>
      </c>
      <c r="BQ56">
        <v>4.29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73.420000000000016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114.384085</v>
      </c>
      <c r="L57">
        <v>346.749438</v>
      </c>
      <c r="M57">
        <v>84.172499999999999</v>
      </c>
      <c r="N57">
        <v>114.285938</v>
      </c>
      <c r="O57">
        <v>119.64649199999999</v>
      </c>
      <c r="P57">
        <v>105.215625</v>
      </c>
      <c r="Q57">
        <v>11.612894000000001</v>
      </c>
      <c r="R57">
        <v>22.557731</v>
      </c>
      <c r="S57">
        <v>14.043931000000001</v>
      </c>
      <c r="T57">
        <v>0</v>
      </c>
      <c r="U57">
        <v>337.63331199999999</v>
      </c>
      <c r="V57">
        <v>1.9350000000000001</v>
      </c>
      <c r="W57">
        <v>15.625125000000001</v>
      </c>
      <c r="X57">
        <v>55.66995</v>
      </c>
      <c r="Y57">
        <v>0</v>
      </c>
      <c r="Z57">
        <v>12.664574999999999</v>
      </c>
      <c r="AA57">
        <v>41.27355</v>
      </c>
      <c r="AB57">
        <v>38.226041000000002</v>
      </c>
      <c r="AC57">
        <v>28.118266999999999</v>
      </c>
      <c r="AD57">
        <v>35.402470000000001</v>
      </c>
      <c r="AE57">
        <v>47.829867999999998</v>
      </c>
      <c r="AF57">
        <v>28.618649999999999</v>
      </c>
      <c r="AG57">
        <v>37.715085000000002</v>
      </c>
      <c r="AH57">
        <v>147.96993399999999</v>
      </c>
      <c r="AI57">
        <v>34.485570000000003</v>
      </c>
      <c r="AJ57">
        <v>0</v>
      </c>
      <c r="AK57">
        <v>49.110300000000002</v>
      </c>
      <c r="AL57">
        <v>76.785250000000005</v>
      </c>
      <c r="AM57">
        <v>15.476129999999999</v>
      </c>
      <c r="AN57">
        <v>0.59226500000000004</v>
      </c>
      <c r="AO57">
        <v>25.315605000000001</v>
      </c>
      <c r="AP57">
        <v>11.154308</v>
      </c>
      <c r="AQ57">
        <v>60.221069999999997</v>
      </c>
      <c r="AR57">
        <v>47.53134</v>
      </c>
      <c r="AS57">
        <v>30.860717999999999</v>
      </c>
      <c r="AT57">
        <v>7.2562249999999997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73.420000000000016</v>
      </c>
      <c r="BA57">
        <f t="shared" si="1"/>
        <v>2193.5592420000003</v>
      </c>
      <c r="BD57">
        <v>21.77</v>
      </c>
      <c r="BE57">
        <v>7.1</v>
      </c>
      <c r="BF57">
        <v>0.95</v>
      </c>
      <c r="BG57">
        <v>3.18</v>
      </c>
      <c r="BH57">
        <v>5.41</v>
      </c>
      <c r="BI57">
        <v>4.45</v>
      </c>
      <c r="BJ57">
        <v>2.89</v>
      </c>
      <c r="BK57">
        <v>4.05</v>
      </c>
      <c r="BL57">
        <v>1.81</v>
      </c>
      <c r="BM57">
        <v>0</v>
      </c>
      <c r="BN57">
        <v>0.49</v>
      </c>
      <c r="BO57">
        <v>14.51</v>
      </c>
      <c r="BP57">
        <v>1.04</v>
      </c>
      <c r="BQ57">
        <v>4.29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73.420000000000016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114.379171</v>
      </c>
      <c r="L58">
        <v>346.749438</v>
      </c>
      <c r="M58">
        <v>84.172499999999999</v>
      </c>
      <c r="N58">
        <v>114.285938</v>
      </c>
      <c r="O58">
        <v>119.64649199999999</v>
      </c>
      <c r="P58">
        <v>105.215625</v>
      </c>
      <c r="Q58">
        <v>11.612894000000001</v>
      </c>
      <c r="R58">
        <v>22.557731</v>
      </c>
      <c r="S58">
        <v>14.043931000000001</v>
      </c>
      <c r="T58">
        <v>0</v>
      </c>
      <c r="U58">
        <v>337.63331199999999</v>
      </c>
      <c r="V58">
        <v>1.9350000000000001</v>
      </c>
      <c r="W58">
        <v>15.625125000000001</v>
      </c>
      <c r="X58">
        <v>55.66995</v>
      </c>
      <c r="Y58">
        <v>0</v>
      </c>
      <c r="Z58">
        <v>12.664574999999999</v>
      </c>
      <c r="AA58">
        <v>41.27355</v>
      </c>
      <c r="AB58">
        <v>38.226041000000002</v>
      </c>
      <c r="AC58">
        <v>28.118266999999999</v>
      </c>
      <c r="AD58">
        <v>35.402470000000001</v>
      </c>
      <c r="AE58">
        <v>47.829867999999998</v>
      </c>
      <c r="AF58">
        <v>28.618649999999999</v>
      </c>
      <c r="AG58">
        <v>37.715085000000002</v>
      </c>
      <c r="AH58">
        <v>147.96993399999999</v>
      </c>
      <c r="AI58">
        <v>34.485570000000003</v>
      </c>
      <c r="AJ58">
        <v>0</v>
      </c>
      <c r="AK58">
        <v>49.110300000000002</v>
      </c>
      <c r="AL58">
        <v>76.785250000000005</v>
      </c>
      <c r="AM58">
        <v>15.476129999999999</v>
      </c>
      <c r="AN58">
        <v>0.59226500000000004</v>
      </c>
      <c r="AO58">
        <v>25.315605000000001</v>
      </c>
      <c r="AP58">
        <v>11.154308</v>
      </c>
      <c r="AQ58">
        <v>45.165801999999999</v>
      </c>
      <c r="AR58">
        <v>47.53134</v>
      </c>
      <c r="AS58">
        <v>30.860717999999999</v>
      </c>
      <c r="AT58">
        <v>7.2562249999999997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73.420000000000016</v>
      </c>
      <c r="BA58">
        <f t="shared" si="1"/>
        <v>2178.4990600000001</v>
      </c>
      <c r="BD58">
        <v>21.77</v>
      </c>
      <c r="BE58">
        <v>7.1</v>
      </c>
      <c r="BF58">
        <v>0.95</v>
      </c>
      <c r="BG58">
        <v>3.18</v>
      </c>
      <c r="BH58">
        <v>5.41</v>
      </c>
      <c r="BI58">
        <v>4.45</v>
      </c>
      <c r="BJ58">
        <v>2.89</v>
      </c>
      <c r="BK58">
        <v>4.05</v>
      </c>
      <c r="BL58">
        <v>1.81</v>
      </c>
      <c r="BM58">
        <v>0</v>
      </c>
      <c r="BN58">
        <v>0.49</v>
      </c>
      <c r="BO58">
        <v>14.51</v>
      </c>
      <c r="BP58">
        <v>1.04</v>
      </c>
      <c r="BQ58">
        <v>4.29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73.420000000000016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114.384085</v>
      </c>
      <c r="L59">
        <v>347.55765700000001</v>
      </c>
      <c r="M59">
        <v>84.172499999999999</v>
      </c>
      <c r="N59">
        <v>114.285938</v>
      </c>
      <c r="O59">
        <v>119.64649199999999</v>
      </c>
      <c r="P59">
        <v>105.215625</v>
      </c>
      <c r="Q59">
        <v>11.612894000000001</v>
      </c>
      <c r="R59">
        <v>22.557731</v>
      </c>
      <c r="S59">
        <v>14.043931000000001</v>
      </c>
      <c r="T59">
        <v>0</v>
      </c>
      <c r="U59">
        <v>337.63331199999999</v>
      </c>
      <c r="V59">
        <v>1.9350000000000001</v>
      </c>
      <c r="W59">
        <v>15.625125000000001</v>
      </c>
      <c r="X59">
        <v>55.66995</v>
      </c>
      <c r="Y59">
        <v>0</v>
      </c>
      <c r="Z59">
        <v>12.664574999999999</v>
      </c>
      <c r="AA59">
        <v>41.27355</v>
      </c>
      <c r="AB59">
        <v>38.226041000000002</v>
      </c>
      <c r="AC59">
        <v>28.118266999999999</v>
      </c>
      <c r="AD59">
        <v>35.402470000000001</v>
      </c>
      <c r="AE59">
        <v>47.829867999999998</v>
      </c>
      <c r="AF59">
        <v>28.618649999999999</v>
      </c>
      <c r="AG59">
        <v>37.715085000000002</v>
      </c>
      <c r="AH59">
        <v>147.96993399999999</v>
      </c>
      <c r="AI59">
        <v>34.485570000000003</v>
      </c>
      <c r="AJ59">
        <v>0</v>
      </c>
      <c r="AK59">
        <v>49.110300000000002</v>
      </c>
      <c r="AL59">
        <v>76.785250000000005</v>
      </c>
      <c r="AM59">
        <v>15.476129999999999</v>
      </c>
      <c r="AN59">
        <v>0.59226500000000004</v>
      </c>
      <c r="AO59">
        <v>25.315605000000001</v>
      </c>
      <c r="AP59">
        <v>11.154308</v>
      </c>
      <c r="AQ59">
        <v>45.165801999999999</v>
      </c>
      <c r="AR59">
        <v>47.53134</v>
      </c>
      <c r="AS59">
        <v>30.860717999999999</v>
      </c>
      <c r="AT59">
        <v>7.2562249999999997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73.960000000000008</v>
      </c>
      <c r="BA59">
        <f t="shared" si="1"/>
        <v>2179.8521929999997</v>
      </c>
      <c r="BD59">
        <v>21.77</v>
      </c>
      <c r="BE59">
        <v>7.1</v>
      </c>
      <c r="BF59">
        <v>0.95</v>
      </c>
      <c r="BG59">
        <v>3.18</v>
      </c>
      <c r="BH59">
        <v>5.41</v>
      </c>
      <c r="BI59">
        <v>4.45</v>
      </c>
      <c r="BJ59">
        <v>2.89</v>
      </c>
      <c r="BK59">
        <v>4.05</v>
      </c>
      <c r="BL59">
        <v>1.81</v>
      </c>
      <c r="BM59">
        <v>0</v>
      </c>
      <c r="BN59">
        <v>0.49</v>
      </c>
      <c r="BO59">
        <v>14.51</v>
      </c>
      <c r="BP59">
        <v>1.58</v>
      </c>
      <c r="BQ59">
        <v>4.29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73.960000000000008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114.379171</v>
      </c>
      <c r="L60">
        <v>347.55765700000001</v>
      </c>
      <c r="M60">
        <v>84.172499999999999</v>
      </c>
      <c r="N60">
        <v>114.285938</v>
      </c>
      <c r="O60">
        <v>119.64649199999999</v>
      </c>
      <c r="P60">
        <v>105.215625</v>
      </c>
      <c r="Q60">
        <v>11.612894000000001</v>
      </c>
      <c r="R60">
        <v>22.557731</v>
      </c>
      <c r="S60">
        <v>14.043931000000001</v>
      </c>
      <c r="T60">
        <v>0</v>
      </c>
      <c r="U60">
        <v>337.63331199999999</v>
      </c>
      <c r="V60">
        <v>1.9350000000000001</v>
      </c>
      <c r="W60">
        <v>15.625125000000001</v>
      </c>
      <c r="X60">
        <v>55.66995</v>
      </c>
      <c r="Y60">
        <v>0</v>
      </c>
      <c r="Z60">
        <v>12.664574999999999</v>
      </c>
      <c r="AA60">
        <v>41.27355</v>
      </c>
      <c r="AB60">
        <v>38.226041000000002</v>
      </c>
      <c r="AC60">
        <v>28.118266999999999</v>
      </c>
      <c r="AD60">
        <v>35.402470000000001</v>
      </c>
      <c r="AE60">
        <v>47.829867999999998</v>
      </c>
      <c r="AF60">
        <v>28.618649999999999</v>
      </c>
      <c r="AG60">
        <v>37.715085000000002</v>
      </c>
      <c r="AH60">
        <v>147.96993399999999</v>
      </c>
      <c r="AI60">
        <v>34.485570000000003</v>
      </c>
      <c r="AJ60">
        <v>0</v>
      </c>
      <c r="AK60">
        <v>49.110300000000002</v>
      </c>
      <c r="AL60">
        <v>76.785250000000005</v>
      </c>
      <c r="AM60">
        <v>15.476129999999999</v>
      </c>
      <c r="AN60">
        <v>0.59226500000000004</v>
      </c>
      <c r="AO60">
        <v>25.315605000000001</v>
      </c>
      <c r="AP60">
        <v>11.154308</v>
      </c>
      <c r="AQ60">
        <v>45.165801999999999</v>
      </c>
      <c r="AR60">
        <v>47.53134</v>
      </c>
      <c r="AS60">
        <v>30.860717999999999</v>
      </c>
      <c r="AT60">
        <v>7.2562249999999997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73.960000000000008</v>
      </c>
      <c r="BA60">
        <f t="shared" si="1"/>
        <v>2179.8472789999996</v>
      </c>
      <c r="BD60">
        <v>21.77</v>
      </c>
      <c r="BE60">
        <v>7.1</v>
      </c>
      <c r="BF60">
        <v>0.95</v>
      </c>
      <c r="BG60">
        <v>3.18</v>
      </c>
      <c r="BH60">
        <v>5.41</v>
      </c>
      <c r="BI60">
        <v>4.45</v>
      </c>
      <c r="BJ60">
        <v>2.89</v>
      </c>
      <c r="BK60">
        <v>4.05</v>
      </c>
      <c r="BL60">
        <v>1.81</v>
      </c>
      <c r="BM60">
        <v>0</v>
      </c>
      <c r="BN60">
        <v>0.49</v>
      </c>
      <c r="BO60">
        <v>14.51</v>
      </c>
      <c r="BP60">
        <v>1.58</v>
      </c>
      <c r="BQ60">
        <v>4.29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73.960000000000008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114.384085</v>
      </c>
      <c r="L61">
        <v>347.55765700000001</v>
      </c>
      <c r="M61">
        <v>84.172499999999999</v>
      </c>
      <c r="N61">
        <v>114.285938</v>
      </c>
      <c r="O61">
        <v>119.64649199999999</v>
      </c>
      <c r="P61">
        <v>119.72812500000001</v>
      </c>
      <c r="Q61">
        <v>11.612894000000001</v>
      </c>
      <c r="R61">
        <v>22.557731</v>
      </c>
      <c r="S61">
        <v>14.043931000000001</v>
      </c>
      <c r="T61">
        <v>0</v>
      </c>
      <c r="U61">
        <v>337.63331199999999</v>
      </c>
      <c r="V61">
        <v>6.9176250000000001</v>
      </c>
      <c r="W61">
        <v>19.194426</v>
      </c>
      <c r="X61">
        <v>73.607399999999998</v>
      </c>
      <c r="Y61">
        <v>0</v>
      </c>
      <c r="Z61">
        <v>12.664574999999999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47.829867999999998</v>
      </c>
      <c r="AF61">
        <v>28.618649999999999</v>
      </c>
      <c r="AG61">
        <v>37.715085000000002</v>
      </c>
      <c r="AH61">
        <v>147.96993399999999</v>
      </c>
      <c r="AI61">
        <v>34.485570000000003</v>
      </c>
      <c r="AJ61">
        <v>0</v>
      </c>
      <c r="AK61">
        <v>49.110300000000002</v>
      </c>
      <c r="AL61">
        <v>76.785250000000005</v>
      </c>
      <c r="AM61">
        <v>15.476129999999999</v>
      </c>
      <c r="AN61">
        <v>0.59226500000000004</v>
      </c>
      <c r="AO61">
        <v>25.315605000000001</v>
      </c>
      <c r="AP61">
        <v>11.154308</v>
      </c>
      <c r="AQ61">
        <v>45.165801999999999</v>
      </c>
      <c r="AR61">
        <v>47.53134</v>
      </c>
      <c r="AS61">
        <v>30.860717999999999</v>
      </c>
      <c r="AT61">
        <v>7.2562249999999997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73.960000000000008</v>
      </c>
      <c r="BA61">
        <f t="shared" si="1"/>
        <v>2220.854069</v>
      </c>
      <c r="BD61">
        <v>21.77</v>
      </c>
      <c r="BE61">
        <v>7.1</v>
      </c>
      <c r="BF61">
        <v>0.95</v>
      </c>
      <c r="BG61">
        <v>3.18</v>
      </c>
      <c r="BH61">
        <v>5.41</v>
      </c>
      <c r="BI61">
        <v>4.45</v>
      </c>
      <c r="BJ61">
        <v>2.89</v>
      </c>
      <c r="BK61">
        <v>4.05</v>
      </c>
      <c r="BL61">
        <v>1.81</v>
      </c>
      <c r="BM61">
        <v>0</v>
      </c>
      <c r="BN61">
        <v>0.49</v>
      </c>
      <c r="BO61">
        <v>14.51</v>
      </c>
      <c r="BP61">
        <v>1.58</v>
      </c>
      <c r="BQ61">
        <v>4.29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73.960000000000008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114.379171</v>
      </c>
      <c r="L62">
        <v>347.55765700000001</v>
      </c>
      <c r="M62">
        <v>84.172499999999999</v>
      </c>
      <c r="N62">
        <v>114.285938</v>
      </c>
      <c r="O62">
        <v>119.64649199999999</v>
      </c>
      <c r="P62">
        <v>119.72812500000001</v>
      </c>
      <c r="Q62">
        <v>11.612894000000001</v>
      </c>
      <c r="R62">
        <v>22.557731</v>
      </c>
      <c r="S62">
        <v>14.043931000000001</v>
      </c>
      <c r="T62">
        <v>0</v>
      </c>
      <c r="U62">
        <v>337.63331199999999</v>
      </c>
      <c r="V62">
        <v>6.9176250000000001</v>
      </c>
      <c r="W62">
        <v>19.194426</v>
      </c>
      <c r="X62">
        <v>73.858949999999993</v>
      </c>
      <c r="Y62">
        <v>0</v>
      </c>
      <c r="Z62">
        <v>12.664574999999999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47.829867999999998</v>
      </c>
      <c r="AF62">
        <v>28.618649999999999</v>
      </c>
      <c r="AG62">
        <v>37.715085000000002</v>
      </c>
      <c r="AH62">
        <v>147.96993399999999</v>
      </c>
      <c r="AI62">
        <v>34.485570000000003</v>
      </c>
      <c r="AJ62">
        <v>0</v>
      </c>
      <c r="AK62">
        <v>49.110300000000002</v>
      </c>
      <c r="AL62">
        <v>76.785250000000005</v>
      </c>
      <c r="AM62">
        <v>15.476129999999999</v>
      </c>
      <c r="AN62">
        <v>0.59226500000000004</v>
      </c>
      <c r="AO62">
        <v>25.315605000000001</v>
      </c>
      <c r="AP62">
        <v>11.154308</v>
      </c>
      <c r="AQ62">
        <v>60.221069999999997</v>
      </c>
      <c r="AR62">
        <v>47.53134</v>
      </c>
      <c r="AS62">
        <v>30.860717999999999</v>
      </c>
      <c r="AT62">
        <v>7.2562249999999997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73.88000000000001</v>
      </c>
      <c r="BA62">
        <f t="shared" si="1"/>
        <v>2236.075973</v>
      </c>
      <c r="BD62">
        <v>21.77</v>
      </c>
      <c r="BE62">
        <v>7.1</v>
      </c>
      <c r="BF62">
        <v>0.95</v>
      </c>
      <c r="BG62">
        <v>3.18</v>
      </c>
      <c r="BH62">
        <v>5.41</v>
      </c>
      <c r="BI62">
        <v>4.45</v>
      </c>
      <c r="BJ62">
        <v>2.89</v>
      </c>
      <c r="BK62">
        <v>4</v>
      </c>
      <c r="BL62">
        <v>1.78</v>
      </c>
      <c r="BM62">
        <v>0</v>
      </c>
      <c r="BN62">
        <v>0.49</v>
      </c>
      <c r="BO62">
        <v>14.51</v>
      </c>
      <c r="BP62">
        <v>1.58</v>
      </c>
      <c r="BQ62">
        <v>4.29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73.88000000000001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114.395365</v>
      </c>
      <c r="L63">
        <v>347.55765700000001</v>
      </c>
      <c r="M63">
        <v>84.172499999999999</v>
      </c>
      <c r="N63">
        <v>114.285938</v>
      </c>
      <c r="O63">
        <v>119.64649199999999</v>
      </c>
      <c r="P63">
        <v>119.72812500000001</v>
      </c>
      <c r="Q63">
        <v>11.612894000000001</v>
      </c>
      <c r="R63">
        <v>22.557731</v>
      </c>
      <c r="S63">
        <v>13.85444</v>
      </c>
      <c r="T63">
        <v>0</v>
      </c>
      <c r="U63">
        <v>337.63331199999999</v>
      </c>
      <c r="V63">
        <v>1.9350000000000001</v>
      </c>
      <c r="W63">
        <v>31.481307999999999</v>
      </c>
      <c r="X63">
        <v>138.65380999999999</v>
      </c>
      <c r="Y63">
        <v>0</v>
      </c>
      <c r="Z63">
        <v>12.664574999999999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47.829867999999998</v>
      </c>
      <c r="AF63">
        <v>28.618649999999999</v>
      </c>
      <c r="AG63">
        <v>37.715085000000002</v>
      </c>
      <c r="AH63">
        <v>147.96993399999999</v>
      </c>
      <c r="AI63">
        <v>34.485570000000003</v>
      </c>
      <c r="AJ63">
        <v>0</v>
      </c>
      <c r="AK63">
        <v>49.110300000000002</v>
      </c>
      <c r="AL63">
        <v>76.785250000000005</v>
      </c>
      <c r="AM63">
        <v>15.476129999999999</v>
      </c>
      <c r="AN63">
        <v>0.70331399999999999</v>
      </c>
      <c r="AO63">
        <v>25.315605000000001</v>
      </c>
      <c r="AP63">
        <v>11.154308</v>
      </c>
      <c r="AQ63">
        <v>60.221069999999997</v>
      </c>
      <c r="AR63">
        <v>47.53134</v>
      </c>
      <c r="AS63">
        <v>30.860717999999999</v>
      </c>
      <c r="AT63">
        <v>7.2562249999999997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73.88000000000001</v>
      </c>
      <c r="BA63">
        <f t="shared" si="1"/>
        <v>2308.1128419999995</v>
      </c>
      <c r="BD63">
        <v>21.77</v>
      </c>
      <c r="BE63">
        <v>7.1</v>
      </c>
      <c r="BF63">
        <v>0.95</v>
      </c>
      <c r="BG63">
        <v>3.18</v>
      </c>
      <c r="BH63">
        <v>5.41</v>
      </c>
      <c r="BI63">
        <v>4.45</v>
      </c>
      <c r="BJ63">
        <v>2.89</v>
      </c>
      <c r="BK63">
        <v>4</v>
      </c>
      <c r="BL63">
        <v>1.78</v>
      </c>
      <c r="BM63">
        <v>0</v>
      </c>
      <c r="BN63">
        <v>0.49</v>
      </c>
      <c r="BO63">
        <v>14.51</v>
      </c>
      <c r="BP63">
        <v>1.58</v>
      </c>
      <c r="BQ63">
        <v>4.29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73.88000000000001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114.390631</v>
      </c>
      <c r="L64">
        <v>347.55765700000001</v>
      </c>
      <c r="M64">
        <v>84.172499999999999</v>
      </c>
      <c r="N64">
        <v>114.285938</v>
      </c>
      <c r="O64">
        <v>119.64649199999999</v>
      </c>
      <c r="P64">
        <v>119.72812500000001</v>
      </c>
      <c r="Q64">
        <v>11.612894000000001</v>
      </c>
      <c r="R64">
        <v>22.557731</v>
      </c>
      <c r="S64">
        <v>13.85444</v>
      </c>
      <c r="T64">
        <v>0</v>
      </c>
      <c r="U64">
        <v>337.63331199999999</v>
      </c>
      <c r="V64">
        <v>1.9350000000000001</v>
      </c>
      <c r="W64">
        <v>33.640749</v>
      </c>
      <c r="X64">
        <v>142.232078</v>
      </c>
      <c r="Y64">
        <v>0</v>
      </c>
      <c r="Z64">
        <v>12.664574999999999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47.829867999999998</v>
      </c>
      <c r="AF64">
        <v>28.618649999999999</v>
      </c>
      <c r="AG64">
        <v>37.715085000000002</v>
      </c>
      <c r="AH64">
        <v>147.96993399999999</v>
      </c>
      <c r="AI64">
        <v>34.485570000000003</v>
      </c>
      <c r="AJ64">
        <v>0</v>
      </c>
      <c r="AK64">
        <v>49.110300000000002</v>
      </c>
      <c r="AL64">
        <v>76.785250000000005</v>
      </c>
      <c r="AM64">
        <v>15.476129999999999</v>
      </c>
      <c r="AN64">
        <v>0.70331399999999999</v>
      </c>
      <c r="AO64">
        <v>25.315605000000001</v>
      </c>
      <c r="AP64">
        <v>11.154308</v>
      </c>
      <c r="AQ64">
        <v>60.221069999999997</v>
      </c>
      <c r="AR64">
        <v>47.53134</v>
      </c>
      <c r="AS64">
        <v>30.860717999999999</v>
      </c>
      <c r="AT64">
        <v>7.2562249999999997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73.88000000000001</v>
      </c>
      <c r="BA64">
        <f t="shared" si="1"/>
        <v>2313.8458169999994</v>
      </c>
      <c r="BD64">
        <v>21.77</v>
      </c>
      <c r="BE64">
        <v>7.1</v>
      </c>
      <c r="BF64">
        <v>0.95</v>
      </c>
      <c r="BG64">
        <v>3.18</v>
      </c>
      <c r="BH64">
        <v>5.41</v>
      </c>
      <c r="BI64">
        <v>4.45</v>
      </c>
      <c r="BJ64">
        <v>2.89</v>
      </c>
      <c r="BK64">
        <v>4</v>
      </c>
      <c r="BL64">
        <v>1.78</v>
      </c>
      <c r="BM64">
        <v>0</v>
      </c>
      <c r="BN64">
        <v>0.49</v>
      </c>
      <c r="BO64">
        <v>14.51</v>
      </c>
      <c r="BP64">
        <v>1.58</v>
      </c>
      <c r="BQ64">
        <v>4.29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73.88000000000001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179.74737400000001</v>
      </c>
      <c r="L65">
        <v>351.18315000000001</v>
      </c>
      <c r="M65">
        <v>84.172499999999999</v>
      </c>
      <c r="N65">
        <v>114.285938</v>
      </c>
      <c r="O65">
        <v>119.64649199999999</v>
      </c>
      <c r="P65">
        <v>119.72812500000001</v>
      </c>
      <c r="Q65">
        <v>13.654617999999999</v>
      </c>
      <c r="R65">
        <v>26.497599999999998</v>
      </c>
      <c r="S65">
        <v>16.564084000000001</v>
      </c>
      <c r="T65">
        <v>0</v>
      </c>
      <c r="U65">
        <v>337.63331199999999</v>
      </c>
      <c r="V65">
        <v>10.7437</v>
      </c>
      <c r="W65">
        <v>33.640749</v>
      </c>
      <c r="X65">
        <v>142.232078</v>
      </c>
      <c r="Y65">
        <v>0</v>
      </c>
      <c r="Z65">
        <v>12.664574999999999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47.829867999999998</v>
      </c>
      <c r="AF65">
        <v>28.618649999999999</v>
      </c>
      <c r="AG65">
        <v>37.715085000000002</v>
      </c>
      <c r="AH65">
        <v>147.96993399999999</v>
      </c>
      <c r="AI65">
        <v>34.485570000000003</v>
      </c>
      <c r="AJ65">
        <v>0</v>
      </c>
      <c r="AK65">
        <v>49.110300000000002</v>
      </c>
      <c r="AL65">
        <v>76.785250000000005</v>
      </c>
      <c r="AM65">
        <v>15.476129999999999</v>
      </c>
      <c r="AN65">
        <v>0.81436399999999998</v>
      </c>
      <c r="AO65">
        <v>25.315605000000001</v>
      </c>
      <c r="AP65">
        <v>11.773991000000001</v>
      </c>
      <c r="AQ65">
        <v>60.221069999999997</v>
      </c>
      <c r="AR65">
        <v>47.53134</v>
      </c>
      <c r="AS65">
        <v>30.860717999999999</v>
      </c>
      <c r="AT65">
        <v>7.2562249999999997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74.430000000000007</v>
      </c>
      <c r="BA65">
        <f t="shared" si="1"/>
        <v>2401.6087229999994</v>
      </c>
      <c r="BD65">
        <v>21.77</v>
      </c>
      <c r="BE65">
        <v>7.1</v>
      </c>
      <c r="BF65">
        <v>0.95</v>
      </c>
      <c r="BG65">
        <v>3.18</v>
      </c>
      <c r="BH65">
        <v>5.41</v>
      </c>
      <c r="BI65">
        <v>4.45</v>
      </c>
      <c r="BJ65">
        <v>2.89</v>
      </c>
      <c r="BK65">
        <v>4</v>
      </c>
      <c r="BL65">
        <v>1.78</v>
      </c>
      <c r="BM65">
        <v>0</v>
      </c>
      <c r="BN65">
        <v>0.49</v>
      </c>
      <c r="BO65">
        <v>14.51</v>
      </c>
      <c r="BP65">
        <v>2.13</v>
      </c>
      <c r="BQ65">
        <v>4.29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74.430000000000007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179.74737400000001</v>
      </c>
      <c r="L66">
        <v>347.25853599999999</v>
      </c>
      <c r="M66">
        <v>84.172499999999999</v>
      </c>
      <c r="N66">
        <v>114.285938</v>
      </c>
      <c r="O66">
        <v>119.64649199999999</v>
      </c>
      <c r="P66">
        <v>119.72812500000001</v>
      </c>
      <c r="Q66">
        <v>13.654617999999999</v>
      </c>
      <c r="R66">
        <v>26.497599999999998</v>
      </c>
      <c r="S66">
        <v>16.564084000000001</v>
      </c>
      <c r="T66">
        <v>0</v>
      </c>
      <c r="U66">
        <v>337.63331199999999</v>
      </c>
      <c r="V66">
        <v>10.7437</v>
      </c>
      <c r="W66">
        <v>33.640749</v>
      </c>
      <c r="X66">
        <v>142.232078</v>
      </c>
      <c r="Y66">
        <v>0</v>
      </c>
      <c r="Z66">
        <v>12.664574999999999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47.829867999999998</v>
      </c>
      <c r="AF66">
        <v>28.618649999999999</v>
      </c>
      <c r="AG66">
        <v>37.715085000000002</v>
      </c>
      <c r="AH66">
        <v>147.96993399999999</v>
      </c>
      <c r="AI66">
        <v>34.485570000000003</v>
      </c>
      <c r="AJ66">
        <v>0</v>
      </c>
      <c r="AK66">
        <v>49.110300000000002</v>
      </c>
      <c r="AL66">
        <v>76.785250000000005</v>
      </c>
      <c r="AM66">
        <v>15.476129999999999</v>
      </c>
      <c r="AN66">
        <v>0.81436399999999998</v>
      </c>
      <c r="AO66">
        <v>25.315605000000001</v>
      </c>
      <c r="AP66">
        <v>11.773991000000001</v>
      </c>
      <c r="AQ66">
        <v>60.221069999999997</v>
      </c>
      <c r="AR66">
        <v>47.53134</v>
      </c>
      <c r="AS66">
        <v>30.860717999999999</v>
      </c>
      <c r="AT66">
        <v>7.2562249999999997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74.430000000000007</v>
      </c>
      <c r="BA66">
        <f t="shared" si="1"/>
        <v>2397.6841089999994</v>
      </c>
      <c r="BD66">
        <v>21.77</v>
      </c>
      <c r="BE66">
        <v>7.1</v>
      </c>
      <c r="BF66">
        <v>0.95</v>
      </c>
      <c r="BG66">
        <v>3.18</v>
      </c>
      <c r="BH66">
        <v>5.41</v>
      </c>
      <c r="BI66">
        <v>4.45</v>
      </c>
      <c r="BJ66">
        <v>2.89</v>
      </c>
      <c r="BK66">
        <v>4</v>
      </c>
      <c r="BL66">
        <v>1.78</v>
      </c>
      <c r="BM66">
        <v>0</v>
      </c>
      <c r="BN66">
        <v>0.49</v>
      </c>
      <c r="BO66">
        <v>14.51</v>
      </c>
      <c r="BP66">
        <v>2.13</v>
      </c>
      <c r="BQ66">
        <v>4.29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74.430000000000007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179.74737400000001</v>
      </c>
      <c r="L67">
        <v>392.88240000000002</v>
      </c>
      <c r="M67">
        <v>84.172499999999999</v>
      </c>
      <c r="N67">
        <v>114.285938</v>
      </c>
      <c r="O67">
        <v>119.64649199999999</v>
      </c>
      <c r="P67">
        <v>119.72812500000001</v>
      </c>
      <c r="Q67">
        <v>13.577218</v>
      </c>
      <c r="R67">
        <v>26.042874999999999</v>
      </c>
      <c r="S67">
        <v>16.225459000000001</v>
      </c>
      <c r="T67">
        <v>0</v>
      </c>
      <c r="U67">
        <v>337.63331199999999</v>
      </c>
      <c r="V67">
        <v>10.7437</v>
      </c>
      <c r="W67">
        <v>33.640749</v>
      </c>
      <c r="X67">
        <v>142.232078</v>
      </c>
      <c r="Y67">
        <v>0</v>
      </c>
      <c r="Z67">
        <v>19.022404000000002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28.618649999999999</v>
      </c>
      <c r="AG67">
        <v>37.715085000000002</v>
      </c>
      <c r="AH67">
        <v>147.96993399999999</v>
      </c>
      <c r="AI67">
        <v>34.485570000000003</v>
      </c>
      <c r="AJ67">
        <v>0</v>
      </c>
      <c r="AK67">
        <v>49.110300000000002</v>
      </c>
      <c r="AL67">
        <v>76.785250000000005</v>
      </c>
      <c r="AM67">
        <v>15.476129999999999</v>
      </c>
      <c r="AN67">
        <v>0.81436399999999998</v>
      </c>
      <c r="AO67">
        <v>25.315605000000001</v>
      </c>
      <c r="AP67">
        <v>11.773991000000001</v>
      </c>
      <c r="AQ67">
        <v>60.221069999999997</v>
      </c>
      <c r="AR67">
        <v>47.53134</v>
      </c>
      <c r="AS67">
        <v>30.860717999999999</v>
      </c>
      <c r="AT67">
        <v>7.2562249999999997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74.430000000000007</v>
      </c>
      <c r="BA67">
        <f t="shared" si="1"/>
        <v>2448.795051999999</v>
      </c>
      <c r="BD67">
        <v>21.77</v>
      </c>
      <c r="BE67">
        <v>7.1</v>
      </c>
      <c r="BF67">
        <v>0.95</v>
      </c>
      <c r="BG67">
        <v>3.18</v>
      </c>
      <c r="BH67">
        <v>5.41</v>
      </c>
      <c r="BI67">
        <v>4.45</v>
      </c>
      <c r="BJ67">
        <v>2.89</v>
      </c>
      <c r="BK67">
        <v>4</v>
      </c>
      <c r="BL67">
        <v>1.78</v>
      </c>
      <c r="BM67">
        <v>0</v>
      </c>
      <c r="BN67">
        <v>0.49</v>
      </c>
      <c r="BO67">
        <v>14.51</v>
      </c>
      <c r="BP67">
        <v>2.13</v>
      </c>
      <c r="BQ67">
        <v>4.29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74.430000000000007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179.74737400000001</v>
      </c>
      <c r="L68">
        <v>421.65584999999999</v>
      </c>
      <c r="M68">
        <v>84.172499999999999</v>
      </c>
      <c r="N68">
        <v>114.285938</v>
      </c>
      <c r="O68">
        <v>119.64649199999999</v>
      </c>
      <c r="P68">
        <v>119.72812500000001</v>
      </c>
      <c r="Q68">
        <v>13.577218</v>
      </c>
      <c r="R68">
        <v>26.042874999999999</v>
      </c>
      <c r="S68">
        <v>16.225459000000001</v>
      </c>
      <c r="T68">
        <v>0</v>
      </c>
      <c r="U68">
        <v>337.63331199999999</v>
      </c>
      <c r="V68">
        <v>10.7437</v>
      </c>
      <c r="W68">
        <v>33.640749</v>
      </c>
      <c r="X68">
        <v>142.232078</v>
      </c>
      <c r="Y68">
        <v>0</v>
      </c>
      <c r="Z68">
        <v>19.022404000000002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28.618649999999999</v>
      </c>
      <c r="AG68">
        <v>37.715085000000002</v>
      </c>
      <c r="AH68">
        <v>147.96993399999999</v>
      </c>
      <c r="AI68">
        <v>34.485570000000003</v>
      </c>
      <c r="AJ68">
        <v>0</v>
      </c>
      <c r="AK68">
        <v>49.110300000000002</v>
      </c>
      <c r="AL68">
        <v>76.785250000000005</v>
      </c>
      <c r="AM68">
        <v>15.476129999999999</v>
      </c>
      <c r="AN68">
        <v>0.81436399999999998</v>
      </c>
      <c r="AO68">
        <v>25.315605000000001</v>
      </c>
      <c r="AP68">
        <v>11.773991000000001</v>
      </c>
      <c r="AQ68">
        <v>60.221069999999997</v>
      </c>
      <c r="AR68">
        <v>47.53134</v>
      </c>
      <c r="AS68">
        <v>30.860717999999999</v>
      </c>
      <c r="AT68">
        <v>7.2562249999999997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74.330000000000013</v>
      </c>
      <c r="BA68">
        <f t="shared" ref="BA68:BA99" si="4">SUM(B68:AZ68)</f>
        <v>2477.4685019999988</v>
      </c>
      <c r="BD68">
        <v>21.77</v>
      </c>
      <c r="BE68">
        <v>7.1</v>
      </c>
      <c r="BF68">
        <v>0.95</v>
      </c>
      <c r="BG68">
        <v>3.18</v>
      </c>
      <c r="BH68">
        <v>5.41</v>
      </c>
      <c r="BI68">
        <v>4.45</v>
      </c>
      <c r="BJ68">
        <v>2.89</v>
      </c>
      <c r="BK68">
        <v>4</v>
      </c>
      <c r="BL68">
        <v>1.78</v>
      </c>
      <c r="BM68">
        <v>0</v>
      </c>
      <c r="BN68">
        <v>0.49</v>
      </c>
      <c r="BO68">
        <v>14.51</v>
      </c>
      <c r="BP68">
        <v>2.0299999999999998</v>
      </c>
      <c r="BQ68">
        <v>4.29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74.330000000000013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178.96369999999999</v>
      </c>
      <c r="L69">
        <v>375.82537500000001</v>
      </c>
      <c r="M69">
        <v>84.172499999999999</v>
      </c>
      <c r="N69">
        <v>114.285938</v>
      </c>
      <c r="O69">
        <v>119.64649199999999</v>
      </c>
      <c r="P69">
        <v>119.72812500000001</v>
      </c>
      <c r="Q69">
        <v>13.577218</v>
      </c>
      <c r="R69">
        <v>26.042874999999999</v>
      </c>
      <c r="S69">
        <v>16.225459000000001</v>
      </c>
      <c r="T69">
        <v>0</v>
      </c>
      <c r="U69">
        <v>337.63331199999999</v>
      </c>
      <c r="V69">
        <v>10.7437</v>
      </c>
      <c r="W69">
        <v>33.640749</v>
      </c>
      <c r="X69">
        <v>142.232078</v>
      </c>
      <c r="Y69">
        <v>0</v>
      </c>
      <c r="Z69">
        <v>19.022404000000002</v>
      </c>
      <c r="AA69">
        <v>41.27355</v>
      </c>
      <c r="AB69">
        <v>38.226041000000002</v>
      </c>
      <c r="AC69">
        <v>28.118266999999999</v>
      </c>
      <c r="AD69">
        <v>35.402470000000001</v>
      </c>
      <c r="AE69">
        <v>47.829867999999998</v>
      </c>
      <c r="AF69">
        <v>25.756785000000001</v>
      </c>
      <c r="AG69">
        <v>37.715085000000002</v>
      </c>
      <c r="AH69">
        <v>147.96993399999999</v>
      </c>
      <c r="AI69">
        <v>44.338590000000003</v>
      </c>
      <c r="AJ69">
        <v>0</v>
      </c>
      <c r="AK69">
        <v>49.110300000000002</v>
      </c>
      <c r="AL69">
        <v>76.785250000000005</v>
      </c>
      <c r="AM69">
        <v>15.476129999999999</v>
      </c>
      <c r="AN69">
        <v>0.81436399999999998</v>
      </c>
      <c r="AO69">
        <v>25.315605000000001</v>
      </c>
      <c r="AP69">
        <v>11.773991000000001</v>
      </c>
      <c r="AQ69">
        <v>60.221069999999997</v>
      </c>
      <c r="AR69">
        <v>47.53134</v>
      </c>
      <c r="AS69">
        <v>30.860717999999999</v>
      </c>
      <c r="AT69">
        <v>7.2562249999999997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74.330000000000013</v>
      </c>
      <c r="BA69">
        <f t="shared" si="4"/>
        <v>2437.8455079999994</v>
      </c>
      <c r="BD69">
        <v>21.77</v>
      </c>
      <c r="BE69">
        <v>7.1</v>
      </c>
      <c r="BF69">
        <v>0.95</v>
      </c>
      <c r="BG69">
        <v>3.18</v>
      </c>
      <c r="BH69">
        <v>5.41</v>
      </c>
      <c r="BI69">
        <v>4.45</v>
      </c>
      <c r="BJ69">
        <v>2.89</v>
      </c>
      <c r="BK69">
        <v>4</v>
      </c>
      <c r="BL69">
        <v>1.78</v>
      </c>
      <c r="BM69">
        <v>0</v>
      </c>
      <c r="BN69">
        <v>0.49</v>
      </c>
      <c r="BO69">
        <v>14.51</v>
      </c>
      <c r="BP69">
        <v>2.0299999999999998</v>
      </c>
      <c r="BQ69">
        <v>4.29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74.330000000000013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178.96369999999999</v>
      </c>
      <c r="L70">
        <v>381.39817499999998</v>
      </c>
      <c r="M70">
        <v>84.172499999999999</v>
      </c>
      <c r="N70">
        <v>114.285938</v>
      </c>
      <c r="O70">
        <v>119.64649199999999</v>
      </c>
      <c r="P70">
        <v>119.72812500000001</v>
      </c>
      <c r="Q70">
        <v>13.577218</v>
      </c>
      <c r="R70">
        <v>26.042874999999999</v>
      </c>
      <c r="S70">
        <v>16.225459000000001</v>
      </c>
      <c r="T70">
        <v>0</v>
      </c>
      <c r="U70">
        <v>337.63331199999999</v>
      </c>
      <c r="V70">
        <v>10.7437</v>
      </c>
      <c r="W70">
        <v>33.640749</v>
      </c>
      <c r="X70">
        <v>142.232078</v>
      </c>
      <c r="Y70">
        <v>0</v>
      </c>
      <c r="Z70">
        <v>19.022404000000002</v>
      </c>
      <c r="AA70">
        <v>41.27355</v>
      </c>
      <c r="AB70">
        <v>38.226041000000002</v>
      </c>
      <c r="AC70">
        <v>28.118266999999999</v>
      </c>
      <c r="AD70">
        <v>35.402470000000001</v>
      </c>
      <c r="AE70">
        <v>47.829867999999998</v>
      </c>
      <c r="AF70">
        <v>25.756785000000001</v>
      </c>
      <c r="AG70">
        <v>37.715085000000002</v>
      </c>
      <c r="AH70">
        <v>147.96993399999999</v>
      </c>
      <c r="AI70">
        <v>44.338590000000003</v>
      </c>
      <c r="AJ70">
        <v>0</v>
      </c>
      <c r="AK70">
        <v>49.110300000000002</v>
      </c>
      <c r="AL70">
        <v>76.785250000000005</v>
      </c>
      <c r="AM70">
        <v>15.476129999999999</v>
      </c>
      <c r="AN70">
        <v>0.81436399999999998</v>
      </c>
      <c r="AO70">
        <v>25.315605000000001</v>
      </c>
      <c r="AP70">
        <v>11.773991000000001</v>
      </c>
      <c r="AQ70">
        <v>60.221069999999997</v>
      </c>
      <c r="AR70">
        <v>47.53134</v>
      </c>
      <c r="AS70">
        <v>30.860717999999999</v>
      </c>
      <c r="AT70">
        <v>7.2562249999999997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74.330000000000013</v>
      </c>
      <c r="BA70">
        <f t="shared" si="4"/>
        <v>2443.4183079999993</v>
      </c>
      <c r="BD70">
        <v>21.77</v>
      </c>
      <c r="BE70">
        <v>7.1</v>
      </c>
      <c r="BF70">
        <v>0.95</v>
      </c>
      <c r="BG70">
        <v>3.18</v>
      </c>
      <c r="BH70">
        <v>5.41</v>
      </c>
      <c r="BI70">
        <v>4.45</v>
      </c>
      <c r="BJ70">
        <v>2.89</v>
      </c>
      <c r="BK70">
        <v>4</v>
      </c>
      <c r="BL70">
        <v>1.78</v>
      </c>
      <c r="BM70">
        <v>0</v>
      </c>
      <c r="BN70">
        <v>0.49</v>
      </c>
      <c r="BO70">
        <v>14.51</v>
      </c>
      <c r="BP70">
        <v>2.0299999999999998</v>
      </c>
      <c r="BQ70">
        <v>4.29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74.330000000000013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180.47300000000001</v>
      </c>
      <c r="L71">
        <v>369.74947500000002</v>
      </c>
      <c r="M71">
        <v>84.172499999999999</v>
      </c>
      <c r="N71">
        <v>114.285938</v>
      </c>
      <c r="O71">
        <v>119.64649199999999</v>
      </c>
      <c r="P71">
        <v>119.72812500000001</v>
      </c>
      <c r="Q71">
        <v>16.569018</v>
      </c>
      <c r="R71">
        <v>31.332294000000001</v>
      </c>
      <c r="S71">
        <v>19.634058</v>
      </c>
      <c r="T71">
        <v>0</v>
      </c>
      <c r="U71">
        <v>337.63331199999999</v>
      </c>
      <c r="V71">
        <v>15.80237</v>
      </c>
      <c r="W71">
        <v>33.640749</v>
      </c>
      <c r="X71">
        <v>142.232078</v>
      </c>
      <c r="Y71">
        <v>0</v>
      </c>
      <c r="Z71">
        <v>19.022404000000002</v>
      </c>
      <c r="AA71">
        <v>41.27355</v>
      </c>
      <c r="AB71">
        <v>38.226041000000002</v>
      </c>
      <c r="AC71">
        <v>28.118266999999999</v>
      </c>
      <c r="AD71">
        <v>35.402470000000001</v>
      </c>
      <c r="AE71">
        <v>47.829867999999998</v>
      </c>
      <c r="AF71">
        <v>25.756785000000001</v>
      </c>
      <c r="AG71">
        <v>37.715085000000002</v>
      </c>
      <c r="AH71">
        <v>147.96993399999999</v>
      </c>
      <c r="AI71">
        <v>44.338590000000003</v>
      </c>
      <c r="AJ71">
        <v>0</v>
      </c>
      <c r="AK71">
        <v>49.110300000000002</v>
      </c>
      <c r="AL71">
        <v>76.785250000000005</v>
      </c>
      <c r="AM71">
        <v>15.476129999999999</v>
      </c>
      <c r="AN71">
        <v>0.81436399999999998</v>
      </c>
      <c r="AO71">
        <v>25.315605000000001</v>
      </c>
      <c r="AP71">
        <v>11.773991000000001</v>
      </c>
      <c r="AQ71">
        <v>60.221069999999997</v>
      </c>
      <c r="AR71">
        <v>47.53134</v>
      </c>
      <c r="AS71">
        <v>30.860717999999999</v>
      </c>
      <c r="AT71">
        <v>7.2562249999999997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74.000000000000014</v>
      </c>
      <c r="BA71">
        <f t="shared" si="4"/>
        <v>2449.6973959999996</v>
      </c>
      <c r="BD71">
        <v>21.77</v>
      </c>
      <c r="BE71">
        <v>7.1</v>
      </c>
      <c r="BF71">
        <v>0.95</v>
      </c>
      <c r="BG71">
        <v>3.18</v>
      </c>
      <c r="BH71">
        <v>5.41</v>
      </c>
      <c r="BI71">
        <v>4.45</v>
      </c>
      <c r="BJ71">
        <v>2.89</v>
      </c>
      <c r="BK71">
        <v>4</v>
      </c>
      <c r="BL71">
        <v>1.78</v>
      </c>
      <c r="BM71">
        <v>0</v>
      </c>
      <c r="BN71">
        <v>0.49</v>
      </c>
      <c r="BO71">
        <v>14.51</v>
      </c>
      <c r="BP71">
        <v>1.7</v>
      </c>
      <c r="BQ71">
        <v>4.29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74.000000000000014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180.47300000000001</v>
      </c>
      <c r="L72">
        <v>373.851675</v>
      </c>
      <c r="M72">
        <v>84.172499999999999</v>
      </c>
      <c r="N72">
        <v>114.285938</v>
      </c>
      <c r="O72">
        <v>119.64649199999999</v>
      </c>
      <c r="P72">
        <v>119.72812500000001</v>
      </c>
      <c r="Q72">
        <v>16.569018</v>
      </c>
      <c r="R72">
        <v>31.332294000000001</v>
      </c>
      <c r="S72">
        <v>19.634058</v>
      </c>
      <c r="T72">
        <v>0</v>
      </c>
      <c r="U72">
        <v>337.63331199999999</v>
      </c>
      <c r="V72">
        <v>15.80237</v>
      </c>
      <c r="W72">
        <v>33.640749</v>
      </c>
      <c r="X72">
        <v>142.232078</v>
      </c>
      <c r="Y72">
        <v>0</v>
      </c>
      <c r="Z72">
        <v>19.022404000000002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47.829867999999998</v>
      </c>
      <c r="AF72">
        <v>25.756785000000001</v>
      </c>
      <c r="AG72">
        <v>37.715085000000002</v>
      </c>
      <c r="AH72">
        <v>147.96993399999999</v>
      </c>
      <c r="AI72">
        <v>44.338590000000003</v>
      </c>
      <c r="AJ72">
        <v>0</v>
      </c>
      <c r="AK72">
        <v>49.110300000000002</v>
      </c>
      <c r="AL72">
        <v>76.785250000000005</v>
      </c>
      <c r="AM72">
        <v>15.476129999999999</v>
      </c>
      <c r="AN72">
        <v>0.81436399999999998</v>
      </c>
      <c r="AO72">
        <v>25.315605000000001</v>
      </c>
      <c r="AP72">
        <v>11.773991000000001</v>
      </c>
      <c r="AQ72">
        <v>60.221069999999997</v>
      </c>
      <c r="AR72">
        <v>47.53134</v>
      </c>
      <c r="AS72">
        <v>30.860717999999999</v>
      </c>
      <c r="AT72">
        <v>7.2562249999999997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74.000000000000014</v>
      </c>
      <c r="BA72">
        <f t="shared" si="4"/>
        <v>2453.7995959999994</v>
      </c>
      <c r="BD72">
        <v>21.77</v>
      </c>
      <c r="BE72">
        <v>7.1</v>
      </c>
      <c r="BF72">
        <v>0.95</v>
      </c>
      <c r="BG72">
        <v>3.18</v>
      </c>
      <c r="BH72">
        <v>5.41</v>
      </c>
      <c r="BI72">
        <v>4.45</v>
      </c>
      <c r="BJ72">
        <v>2.89</v>
      </c>
      <c r="BK72">
        <v>4</v>
      </c>
      <c r="BL72">
        <v>1.78</v>
      </c>
      <c r="BM72">
        <v>0</v>
      </c>
      <c r="BN72">
        <v>0.49</v>
      </c>
      <c r="BO72">
        <v>14.51</v>
      </c>
      <c r="BP72">
        <v>1.7</v>
      </c>
      <c r="BQ72">
        <v>4.29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74.000000000000014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180.38592399999999</v>
      </c>
      <c r="L73">
        <v>337.09687000000002</v>
      </c>
      <c r="M73">
        <v>84.172499999999999</v>
      </c>
      <c r="N73">
        <v>114.285938</v>
      </c>
      <c r="O73">
        <v>119.64649199999999</v>
      </c>
      <c r="P73">
        <v>119.72812500000001</v>
      </c>
      <c r="Q73">
        <v>13.567543000000001</v>
      </c>
      <c r="R73">
        <v>26.023524999999999</v>
      </c>
      <c r="S73">
        <v>16.215783999999999</v>
      </c>
      <c r="T73">
        <v>0</v>
      </c>
      <c r="U73">
        <v>337.63331199999999</v>
      </c>
      <c r="V73">
        <v>10.7437</v>
      </c>
      <c r="W73">
        <v>33.640749</v>
      </c>
      <c r="X73">
        <v>142.232078</v>
      </c>
      <c r="Y73">
        <v>0</v>
      </c>
      <c r="Z73">
        <v>19.022404000000002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25.756785000000001</v>
      </c>
      <c r="AG73">
        <v>37.715085000000002</v>
      </c>
      <c r="AH73">
        <v>147.96993399999999</v>
      </c>
      <c r="AI73">
        <v>54.191609999999997</v>
      </c>
      <c r="AJ73">
        <v>0</v>
      </c>
      <c r="AK73">
        <v>49.110300000000002</v>
      </c>
      <c r="AL73">
        <v>76.785250000000005</v>
      </c>
      <c r="AM73">
        <v>15.476129999999999</v>
      </c>
      <c r="AN73">
        <v>0.81436399999999998</v>
      </c>
      <c r="AO73">
        <v>25.315605000000001</v>
      </c>
      <c r="AP73">
        <v>11.773991000000001</v>
      </c>
      <c r="AQ73">
        <v>60.221069999999997</v>
      </c>
      <c r="AR73">
        <v>47.53134</v>
      </c>
      <c r="AS73">
        <v>30.860717999999999</v>
      </c>
      <c r="AT73">
        <v>7.2562249999999997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72.970000000000013</v>
      </c>
      <c r="BA73">
        <f t="shared" si="4"/>
        <v>2408.9935469999996</v>
      </c>
      <c r="BD73">
        <v>21.77</v>
      </c>
      <c r="BE73">
        <v>7.1</v>
      </c>
      <c r="BF73">
        <v>0.95</v>
      </c>
      <c r="BG73">
        <v>3.18</v>
      </c>
      <c r="BH73">
        <v>5.41</v>
      </c>
      <c r="BI73">
        <v>4.45</v>
      </c>
      <c r="BJ73">
        <v>2.89</v>
      </c>
      <c r="BK73">
        <v>4</v>
      </c>
      <c r="BL73">
        <v>1.78</v>
      </c>
      <c r="BM73">
        <v>0</v>
      </c>
      <c r="BN73">
        <v>0.49</v>
      </c>
      <c r="BO73">
        <v>14.51</v>
      </c>
      <c r="BP73">
        <v>0.67</v>
      </c>
      <c r="BQ73">
        <v>4.29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72.970000000000013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180.47300000000001</v>
      </c>
      <c r="L74">
        <v>337.09687000000002</v>
      </c>
      <c r="M74">
        <v>84.172499999999999</v>
      </c>
      <c r="N74">
        <v>114.285938</v>
      </c>
      <c r="O74">
        <v>119.64649199999999</v>
      </c>
      <c r="P74">
        <v>119.72812500000001</v>
      </c>
      <c r="Q74">
        <v>13.567543000000001</v>
      </c>
      <c r="R74">
        <v>26.023524999999999</v>
      </c>
      <c r="S74">
        <v>16.215783999999999</v>
      </c>
      <c r="T74">
        <v>0</v>
      </c>
      <c r="U74">
        <v>337.63331199999999</v>
      </c>
      <c r="V74">
        <v>10.7437</v>
      </c>
      <c r="W74">
        <v>33.640749</v>
      </c>
      <c r="X74">
        <v>142.232078</v>
      </c>
      <c r="Y74">
        <v>0</v>
      </c>
      <c r="Z74">
        <v>19.022404000000002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25.756785000000001</v>
      </c>
      <c r="AG74">
        <v>37.715085000000002</v>
      </c>
      <c r="AH74">
        <v>147.96993399999999</v>
      </c>
      <c r="AI74">
        <v>54.191609999999997</v>
      </c>
      <c r="AJ74">
        <v>0</v>
      </c>
      <c r="AK74">
        <v>49.110300000000002</v>
      </c>
      <c r="AL74">
        <v>76.785250000000005</v>
      </c>
      <c r="AM74">
        <v>15.476129999999999</v>
      </c>
      <c r="AN74">
        <v>0.81436399999999998</v>
      </c>
      <c r="AO74">
        <v>25.315605000000001</v>
      </c>
      <c r="AP74">
        <v>11.773991000000001</v>
      </c>
      <c r="AQ74">
        <v>60.221069999999997</v>
      </c>
      <c r="AR74">
        <v>47.53134</v>
      </c>
      <c r="AS74">
        <v>30.860717999999999</v>
      </c>
      <c r="AT74">
        <v>7.2562249999999997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72.970000000000013</v>
      </c>
      <c r="BA74">
        <f t="shared" si="4"/>
        <v>2409.0806229999994</v>
      </c>
      <c r="BD74">
        <v>21.77</v>
      </c>
      <c r="BE74">
        <v>7.1</v>
      </c>
      <c r="BF74">
        <v>0.95</v>
      </c>
      <c r="BG74">
        <v>3.18</v>
      </c>
      <c r="BH74">
        <v>5.41</v>
      </c>
      <c r="BI74">
        <v>4.45</v>
      </c>
      <c r="BJ74">
        <v>2.89</v>
      </c>
      <c r="BK74">
        <v>4</v>
      </c>
      <c r="BL74">
        <v>1.78</v>
      </c>
      <c r="BM74">
        <v>0</v>
      </c>
      <c r="BN74">
        <v>0.49</v>
      </c>
      <c r="BO74">
        <v>14.51</v>
      </c>
      <c r="BP74">
        <v>0.67</v>
      </c>
      <c r="BQ74">
        <v>4.29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72.970000000000013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180.47300000000001</v>
      </c>
      <c r="L75">
        <v>340.95702</v>
      </c>
      <c r="M75">
        <v>84.172499999999999</v>
      </c>
      <c r="N75">
        <v>114.285938</v>
      </c>
      <c r="O75">
        <v>119.64649199999999</v>
      </c>
      <c r="P75">
        <v>119.72812500000001</v>
      </c>
      <c r="Q75">
        <v>16.508742999999999</v>
      </c>
      <c r="R75">
        <v>31.219000000000001</v>
      </c>
      <c r="S75">
        <v>19.543983999999998</v>
      </c>
      <c r="T75">
        <v>0</v>
      </c>
      <c r="U75">
        <v>337.63331199999999</v>
      </c>
      <c r="V75">
        <v>10.7437</v>
      </c>
      <c r="W75">
        <v>33.640749</v>
      </c>
      <c r="X75">
        <v>142.232078</v>
      </c>
      <c r="Y75">
        <v>0</v>
      </c>
      <c r="Z75">
        <v>19.022404000000002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25.756785000000001</v>
      </c>
      <c r="AG75">
        <v>37.715085000000002</v>
      </c>
      <c r="AH75">
        <v>147.96993399999999</v>
      </c>
      <c r="AI75">
        <v>59.118119999999998</v>
      </c>
      <c r="AJ75">
        <v>0</v>
      </c>
      <c r="AK75">
        <v>49.110300000000002</v>
      </c>
      <c r="AL75">
        <v>76.785250000000005</v>
      </c>
      <c r="AM75">
        <v>15.476129999999999</v>
      </c>
      <c r="AN75">
        <v>0.85138100000000005</v>
      </c>
      <c r="AO75">
        <v>25.315605000000001</v>
      </c>
      <c r="AP75">
        <v>11.773991000000001</v>
      </c>
      <c r="AQ75">
        <v>60.221069999999997</v>
      </c>
      <c r="AR75">
        <v>50.735700000000001</v>
      </c>
      <c r="AS75">
        <v>30.860717999999999</v>
      </c>
      <c r="AT75">
        <v>7.2562249999999997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71.88000000000001</v>
      </c>
      <c r="BA75">
        <f t="shared" si="4"/>
        <v>2431.4835349999998</v>
      </c>
      <c r="BD75">
        <v>21.77</v>
      </c>
      <c r="BE75">
        <v>6.93</v>
      </c>
      <c r="BF75">
        <v>0.98</v>
      </c>
      <c r="BG75">
        <v>3.1</v>
      </c>
      <c r="BH75">
        <v>5.41</v>
      </c>
      <c r="BI75">
        <v>4.45</v>
      </c>
      <c r="BJ75">
        <v>2.89</v>
      </c>
      <c r="BK75">
        <v>4</v>
      </c>
      <c r="BL75">
        <v>1.7</v>
      </c>
      <c r="BM75">
        <v>0</v>
      </c>
      <c r="BN75">
        <v>0.47</v>
      </c>
      <c r="BO75">
        <v>14.51</v>
      </c>
      <c r="BP75">
        <v>0</v>
      </c>
      <c r="BQ75">
        <v>4.16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71.88000000000001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180.47300000000001</v>
      </c>
      <c r="L76">
        <v>340.95702</v>
      </c>
      <c r="M76">
        <v>84.172499999999999</v>
      </c>
      <c r="N76">
        <v>114.285938</v>
      </c>
      <c r="O76">
        <v>119.64649199999999</v>
      </c>
      <c r="P76">
        <v>119.72812500000001</v>
      </c>
      <c r="Q76">
        <v>16.508742999999999</v>
      </c>
      <c r="R76">
        <v>31.219000000000001</v>
      </c>
      <c r="S76">
        <v>19.543983999999998</v>
      </c>
      <c r="T76">
        <v>0</v>
      </c>
      <c r="U76">
        <v>337.63331199999999</v>
      </c>
      <c r="V76">
        <v>10.7437</v>
      </c>
      <c r="W76">
        <v>33.640749</v>
      </c>
      <c r="X76">
        <v>142.232078</v>
      </c>
      <c r="Y76">
        <v>0</v>
      </c>
      <c r="Z76">
        <v>19.022404000000002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25.756785000000001</v>
      </c>
      <c r="AG76">
        <v>37.715085000000002</v>
      </c>
      <c r="AH76">
        <v>147.96993399999999</v>
      </c>
      <c r="AI76">
        <v>59.118119999999998</v>
      </c>
      <c r="AJ76">
        <v>0</v>
      </c>
      <c r="AK76">
        <v>49.110300000000002</v>
      </c>
      <c r="AL76">
        <v>76.785250000000005</v>
      </c>
      <c r="AM76">
        <v>15.476129999999999</v>
      </c>
      <c r="AN76">
        <v>0.85138100000000005</v>
      </c>
      <c r="AO76">
        <v>25.315605000000001</v>
      </c>
      <c r="AP76">
        <v>11.773991000000001</v>
      </c>
      <c r="AQ76">
        <v>60.221069999999997</v>
      </c>
      <c r="AR76">
        <v>50.735700000000001</v>
      </c>
      <c r="AS76">
        <v>30.860717999999999</v>
      </c>
      <c r="AT76">
        <v>7.2562249999999997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71.88000000000001</v>
      </c>
      <c r="BA76">
        <f t="shared" si="4"/>
        <v>2431.4835349999998</v>
      </c>
      <c r="BD76">
        <v>21.77</v>
      </c>
      <c r="BE76">
        <v>6.93</v>
      </c>
      <c r="BF76">
        <v>0.98</v>
      </c>
      <c r="BG76">
        <v>3.1</v>
      </c>
      <c r="BH76">
        <v>5.41</v>
      </c>
      <c r="BI76">
        <v>4.45</v>
      </c>
      <c r="BJ76">
        <v>2.89</v>
      </c>
      <c r="BK76">
        <v>4</v>
      </c>
      <c r="BL76">
        <v>1.7</v>
      </c>
      <c r="BM76">
        <v>0</v>
      </c>
      <c r="BN76">
        <v>0.47</v>
      </c>
      <c r="BO76">
        <v>14.51</v>
      </c>
      <c r="BP76">
        <v>0</v>
      </c>
      <c r="BQ76">
        <v>4.16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71.88000000000001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205.3184</v>
      </c>
      <c r="L77">
        <v>358.45875000000001</v>
      </c>
      <c r="M77">
        <v>84.172499999999999</v>
      </c>
      <c r="N77">
        <v>114.285938</v>
      </c>
      <c r="O77">
        <v>119.64649199999999</v>
      </c>
      <c r="P77">
        <v>119.72812500000001</v>
      </c>
      <c r="Q77">
        <v>16.508742999999999</v>
      </c>
      <c r="R77">
        <v>31.219000000000001</v>
      </c>
      <c r="S77">
        <v>19.543983999999998</v>
      </c>
      <c r="T77">
        <v>0</v>
      </c>
      <c r="U77">
        <v>337.63331199999999</v>
      </c>
      <c r="V77">
        <v>19.792646999999999</v>
      </c>
      <c r="W77">
        <v>33.640749</v>
      </c>
      <c r="X77">
        <v>142.232078</v>
      </c>
      <c r="Y77">
        <v>0</v>
      </c>
      <c r="Z77">
        <v>19.022404000000002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25.756785000000001</v>
      </c>
      <c r="AG77">
        <v>37.715085000000002</v>
      </c>
      <c r="AH77">
        <v>147.96993399999999</v>
      </c>
      <c r="AI77">
        <v>59.118119999999998</v>
      </c>
      <c r="AJ77">
        <v>0</v>
      </c>
      <c r="AK77">
        <v>49.110300000000002</v>
      </c>
      <c r="AL77">
        <v>76.785250000000005</v>
      </c>
      <c r="AM77">
        <v>15.476129999999999</v>
      </c>
      <c r="AN77">
        <v>0.85138100000000005</v>
      </c>
      <c r="AO77">
        <v>25.315605000000001</v>
      </c>
      <c r="AP77">
        <v>11.773991000000001</v>
      </c>
      <c r="AQ77">
        <v>60.221069999999997</v>
      </c>
      <c r="AR77">
        <v>50.735700000000001</v>
      </c>
      <c r="AS77">
        <v>30.860717999999999</v>
      </c>
      <c r="AT77">
        <v>7.2562249999999997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71.88000000000001</v>
      </c>
      <c r="BA77">
        <f t="shared" si="4"/>
        <v>2482.8796119999997</v>
      </c>
      <c r="BD77">
        <v>21.77</v>
      </c>
      <c r="BE77">
        <v>6.93</v>
      </c>
      <c r="BF77">
        <v>0.98</v>
      </c>
      <c r="BG77">
        <v>3.1</v>
      </c>
      <c r="BH77">
        <v>5.41</v>
      </c>
      <c r="BI77">
        <v>4.45</v>
      </c>
      <c r="BJ77">
        <v>2.89</v>
      </c>
      <c r="BK77">
        <v>4</v>
      </c>
      <c r="BL77">
        <v>1.7</v>
      </c>
      <c r="BM77">
        <v>0</v>
      </c>
      <c r="BN77">
        <v>0.47</v>
      </c>
      <c r="BO77">
        <v>14.51</v>
      </c>
      <c r="BP77">
        <v>0</v>
      </c>
      <c r="BQ77">
        <v>4.16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71.88000000000001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208.17523399999999</v>
      </c>
      <c r="L78">
        <v>422.31375000000003</v>
      </c>
      <c r="M78">
        <v>84.172499999999999</v>
      </c>
      <c r="N78">
        <v>114.285938</v>
      </c>
      <c r="O78">
        <v>119.64649199999999</v>
      </c>
      <c r="P78">
        <v>119.72812500000001</v>
      </c>
      <c r="Q78">
        <v>20.280322000000002</v>
      </c>
      <c r="R78">
        <v>40.899127999999997</v>
      </c>
      <c r="S78">
        <v>25.442347999999999</v>
      </c>
      <c r="T78">
        <v>0</v>
      </c>
      <c r="U78">
        <v>337.63331199999999</v>
      </c>
      <c r="V78">
        <v>20.058064999999999</v>
      </c>
      <c r="W78">
        <v>33.640749</v>
      </c>
      <c r="X78">
        <v>142.232078</v>
      </c>
      <c r="Y78">
        <v>0</v>
      </c>
      <c r="Z78">
        <v>19.022404000000002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25.756785000000001</v>
      </c>
      <c r="AG78">
        <v>37.715085000000002</v>
      </c>
      <c r="AH78">
        <v>147.96993399999999</v>
      </c>
      <c r="AI78">
        <v>59.118119999999998</v>
      </c>
      <c r="AJ78">
        <v>0</v>
      </c>
      <c r="AK78">
        <v>49.110300000000002</v>
      </c>
      <c r="AL78">
        <v>76.785250000000005</v>
      </c>
      <c r="AM78">
        <v>15.476129999999999</v>
      </c>
      <c r="AN78">
        <v>0.85138100000000005</v>
      </c>
      <c r="AO78">
        <v>25.315605000000001</v>
      </c>
      <c r="AP78">
        <v>11.773991000000001</v>
      </c>
      <c r="AQ78">
        <v>60.221069999999997</v>
      </c>
      <c r="AR78">
        <v>50.735700000000001</v>
      </c>
      <c r="AS78">
        <v>30.860717999999999</v>
      </c>
      <c r="AT78">
        <v>7.2562249999999997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71.88000000000001</v>
      </c>
      <c r="BA78">
        <f t="shared" si="4"/>
        <v>2569.2069350000002</v>
      </c>
      <c r="BD78">
        <v>21.77</v>
      </c>
      <c r="BE78">
        <v>6.93</v>
      </c>
      <c r="BF78">
        <v>0.98</v>
      </c>
      <c r="BG78">
        <v>3.1</v>
      </c>
      <c r="BH78">
        <v>5.41</v>
      </c>
      <c r="BI78">
        <v>4.45</v>
      </c>
      <c r="BJ78">
        <v>2.89</v>
      </c>
      <c r="BK78">
        <v>4</v>
      </c>
      <c r="BL78">
        <v>1.7</v>
      </c>
      <c r="BM78">
        <v>0</v>
      </c>
      <c r="BN78">
        <v>0.47</v>
      </c>
      <c r="BO78">
        <v>14.51</v>
      </c>
      <c r="BP78">
        <v>0</v>
      </c>
      <c r="BQ78">
        <v>4.16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71.88000000000001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208.17523399999999</v>
      </c>
      <c r="L79">
        <v>616.05533500000001</v>
      </c>
      <c r="M79">
        <v>84.172499999999999</v>
      </c>
      <c r="N79">
        <v>114.285938</v>
      </c>
      <c r="O79">
        <v>119.64649199999999</v>
      </c>
      <c r="P79">
        <v>119.72812500000001</v>
      </c>
      <c r="Q79">
        <v>21.050574999999998</v>
      </c>
      <c r="R79">
        <v>40.899127999999997</v>
      </c>
      <c r="S79">
        <v>25.442347999999999</v>
      </c>
      <c r="T79">
        <v>0</v>
      </c>
      <c r="U79">
        <v>337.63331199999999</v>
      </c>
      <c r="V79">
        <v>20.058064999999999</v>
      </c>
      <c r="W79">
        <v>33.640749</v>
      </c>
      <c r="X79">
        <v>142.232078</v>
      </c>
      <c r="Y79">
        <v>0</v>
      </c>
      <c r="Z79">
        <v>19.022404000000002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29.572604999999999</v>
      </c>
      <c r="AG79">
        <v>37.715085000000002</v>
      </c>
      <c r="AH79">
        <v>149.66494499999999</v>
      </c>
      <c r="AI79">
        <v>59.118119999999998</v>
      </c>
      <c r="AJ79">
        <v>0</v>
      </c>
      <c r="AK79">
        <v>49.110300000000002</v>
      </c>
      <c r="AL79">
        <v>80.944919999999996</v>
      </c>
      <c r="AM79">
        <v>16.249936000000002</v>
      </c>
      <c r="AN79">
        <v>0.85138100000000005</v>
      </c>
      <c r="AO79">
        <v>25.315605000000001</v>
      </c>
      <c r="AP79">
        <v>11.773991000000001</v>
      </c>
      <c r="AQ79">
        <v>60.221069999999997</v>
      </c>
      <c r="AR79">
        <v>47.53134</v>
      </c>
      <c r="AS79">
        <v>30.860717999999999</v>
      </c>
      <c r="AT79">
        <v>7.2562249999999997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71.88000000000001</v>
      </c>
      <c r="BA79">
        <f t="shared" si="4"/>
        <v>2778.6421359999995</v>
      </c>
      <c r="BD79">
        <v>21.77</v>
      </c>
      <c r="BE79">
        <v>6.93</v>
      </c>
      <c r="BF79">
        <v>0.98</v>
      </c>
      <c r="BG79">
        <v>3.1</v>
      </c>
      <c r="BH79">
        <v>5.41</v>
      </c>
      <c r="BI79">
        <v>4.45</v>
      </c>
      <c r="BJ79">
        <v>2.89</v>
      </c>
      <c r="BK79">
        <v>4</v>
      </c>
      <c r="BL79">
        <v>1.7</v>
      </c>
      <c r="BM79">
        <v>0</v>
      </c>
      <c r="BN79">
        <v>0.47</v>
      </c>
      <c r="BO79">
        <v>14.51</v>
      </c>
      <c r="BP79">
        <v>0</v>
      </c>
      <c r="BQ79">
        <v>4.16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71.88000000000001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208.17523399999999</v>
      </c>
      <c r="L80">
        <v>631.02488200000005</v>
      </c>
      <c r="M80">
        <v>84.172499999999999</v>
      </c>
      <c r="N80">
        <v>114.285938</v>
      </c>
      <c r="O80">
        <v>119.64649199999999</v>
      </c>
      <c r="P80">
        <v>119.72812500000001</v>
      </c>
      <c r="Q80">
        <v>21.050574999999998</v>
      </c>
      <c r="R80">
        <v>40.899127999999997</v>
      </c>
      <c r="S80">
        <v>25.442347999999999</v>
      </c>
      <c r="T80">
        <v>0</v>
      </c>
      <c r="U80">
        <v>337.63331199999999</v>
      </c>
      <c r="V80">
        <v>20.058064999999999</v>
      </c>
      <c r="W80">
        <v>33.640749</v>
      </c>
      <c r="X80">
        <v>142.232078</v>
      </c>
      <c r="Y80">
        <v>0</v>
      </c>
      <c r="Z80">
        <v>19.022404000000002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29.572604999999999</v>
      </c>
      <c r="AG80">
        <v>37.715085000000002</v>
      </c>
      <c r="AH80">
        <v>149.66494499999999</v>
      </c>
      <c r="AI80">
        <v>64.044629999999998</v>
      </c>
      <c r="AJ80">
        <v>0</v>
      </c>
      <c r="AK80">
        <v>49.110300000000002</v>
      </c>
      <c r="AL80">
        <v>80.944919999999996</v>
      </c>
      <c r="AM80">
        <v>16.249936000000002</v>
      </c>
      <c r="AN80">
        <v>0.85138100000000005</v>
      </c>
      <c r="AO80">
        <v>25.315605000000001</v>
      </c>
      <c r="AP80">
        <v>11.773991000000001</v>
      </c>
      <c r="AQ80">
        <v>60.221069999999997</v>
      </c>
      <c r="AR80">
        <v>47.53134</v>
      </c>
      <c r="AS80">
        <v>30.860717999999999</v>
      </c>
      <c r="AT80">
        <v>7.2562249999999997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71.88000000000001</v>
      </c>
      <c r="BA80">
        <f t="shared" si="4"/>
        <v>2798.5381929999994</v>
      </c>
      <c r="BD80">
        <v>21.77</v>
      </c>
      <c r="BE80">
        <v>6.93</v>
      </c>
      <c r="BF80">
        <v>0.98</v>
      </c>
      <c r="BG80">
        <v>3.1</v>
      </c>
      <c r="BH80">
        <v>5.41</v>
      </c>
      <c r="BI80">
        <v>4.45</v>
      </c>
      <c r="BJ80">
        <v>2.89</v>
      </c>
      <c r="BK80">
        <v>4</v>
      </c>
      <c r="BL80">
        <v>1.7</v>
      </c>
      <c r="BM80">
        <v>0</v>
      </c>
      <c r="BN80">
        <v>0.47</v>
      </c>
      <c r="BO80">
        <v>14.51</v>
      </c>
      <c r="BP80">
        <v>0</v>
      </c>
      <c r="BQ80">
        <v>4.16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71.88000000000001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208.17523399999999</v>
      </c>
      <c r="L81">
        <v>571.06658500000003</v>
      </c>
      <c r="M81">
        <v>84.172499999999999</v>
      </c>
      <c r="N81">
        <v>114.285938</v>
      </c>
      <c r="O81">
        <v>119.64649199999999</v>
      </c>
      <c r="P81">
        <v>119.72812500000001</v>
      </c>
      <c r="Q81">
        <v>21.050574999999998</v>
      </c>
      <c r="R81">
        <v>40.899127999999997</v>
      </c>
      <c r="S81">
        <v>25.442347999999999</v>
      </c>
      <c r="T81">
        <v>0</v>
      </c>
      <c r="U81">
        <v>337.63331199999999</v>
      </c>
      <c r="V81">
        <v>20.058064999999999</v>
      </c>
      <c r="W81">
        <v>33.640749</v>
      </c>
      <c r="X81">
        <v>142.232078</v>
      </c>
      <c r="Y81">
        <v>0</v>
      </c>
      <c r="Z81">
        <v>19.022404000000002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29.572604999999999</v>
      </c>
      <c r="AG81">
        <v>37.715085000000002</v>
      </c>
      <c r="AH81">
        <v>149.66494499999999</v>
      </c>
      <c r="AI81">
        <v>64.044629999999998</v>
      </c>
      <c r="AJ81">
        <v>0</v>
      </c>
      <c r="AK81">
        <v>49.110300000000002</v>
      </c>
      <c r="AL81">
        <v>80.944919999999996</v>
      </c>
      <c r="AM81">
        <v>16.249936000000002</v>
      </c>
      <c r="AN81">
        <v>0.85138100000000005</v>
      </c>
      <c r="AO81">
        <v>25.315605000000001</v>
      </c>
      <c r="AP81">
        <v>11.154308</v>
      </c>
      <c r="AQ81">
        <v>60.221069999999997</v>
      </c>
      <c r="AR81">
        <v>47.53134</v>
      </c>
      <c r="AS81">
        <v>30.860717999999999</v>
      </c>
      <c r="AT81">
        <v>7.2562249999999997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71.88000000000001</v>
      </c>
      <c r="BA81">
        <f t="shared" si="4"/>
        <v>2737.9602129999994</v>
      </c>
      <c r="BD81">
        <v>21.77</v>
      </c>
      <c r="BE81">
        <v>6.93</v>
      </c>
      <c r="BF81">
        <v>0.98</v>
      </c>
      <c r="BG81">
        <v>3.1</v>
      </c>
      <c r="BH81">
        <v>5.41</v>
      </c>
      <c r="BI81">
        <v>4.45</v>
      </c>
      <c r="BJ81">
        <v>2.89</v>
      </c>
      <c r="BK81">
        <v>4</v>
      </c>
      <c r="BL81">
        <v>1.7</v>
      </c>
      <c r="BM81">
        <v>0</v>
      </c>
      <c r="BN81">
        <v>0.47</v>
      </c>
      <c r="BO81">
        <v>14.51</v>
      </c>
      <c r="BP81">
        <v>0</v>
      </c>
      <c r="BQ81">
        <v>4.16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71.88000000000001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208.17523399999999</v>
      </c>
      <c r="L82">
        <v>571.06658500000003</v>
      </c>
      <c r="M82">
        <v>84.172499999999999</v>
      </c>
      <c r="N82">
        <v>114.285938</v>
      </c>
      <c r="O82">
        <v>119.64649199999999</v>
      </c>
      <c r="P82">
        <v>119.72812500000001</v>
      </c>
      <c r="Q82">
        <v>21.050574999999998</v>
      </c>
      <c r="R82">
        <v>40.899127999999997</v>
      </c>
      <c r="S82">
        <v>25.442347999999999</v>
      </c>
      <c r="T82">
        <v>0</v>
      </c>
      <c r="U82">
        <v>337.63331199999999</v>
      </c>
      <c r="V82">
        <v>20.058064999999999</v>
      </c>
      <c r="W82">
        <v>33.640749</v>
      </c>
      <c r="X82">
        <v>142.232078</v>
      </c>
      <c r="Y82">
        <v>0</v>
      </c>
      <c r="Z82">
        <v>19.022404000000002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29.572604999999999</v>
      </c>
      <c r="AG82">
        <v>37.715085000000002</v>
      </c>
      <c r="AH82">
        <v>149.66494499999999</v>
      </c>
      <c r="AI82">
        <v>64.044629999999998</v>
      </c>
      <c r="AJ82">
        <v>0</v>
      </c>
      <c r="AK82">
        <v>49.110300000000002</v>
      </c>
      <c r="AL82">
        <v>80.944919999999996</v>
      </c>
      <c r="AM82">
        <v>16.249936000000002</v>
      </c>
      <c r="AN82">
        <v>0.85138100000000005</v>
      </c>
      <c r="AO82">
        <v>25.315605000000001</v>
      </c>
      <c r="AP82">
        <v>11.154308</v>
      </c>
      <c r="AQ82">
        <v>60.221069999999997</v>
      </c>
      <c r="AR82">
        <v>47.53134</v>
      </c>
      <c r="AS82">
        <v>30.860717999999999</v>
      </c>
      <c r="AT82">
        <v>7.2562249999999997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71.88000000000001</v>
      </c>
      <c r="BA82">
        <f t="shared" si="4"/>
        <v>2737.9602129999994</v>
      </c>
      <c r="BD82">
        <v>21.77</v>
      </c>
      <c r="BE82">
        <v>6.93</v>
      </c>
      <c r="BF82">
        <v>0.98</v>
      </c>
      <c r="BG82">
        <v>3.1</v>
      </c>
      <c r="BH82">
        <v>5.41</v>
      </c>
      <c r="BI82">
        <v>4.45</v>
      </c>
      <c r="BJ82">
        <v>2.89</v>
      </c>
      <c r="BK82">
        <v>4</v>
      </c>
      <c r="BL82">
        <v>1.7</v>
      </c>
      <c r="BM82">
        <v>0</v>
      </c>
      <c r="BN82">
        <v>0.47</v>
      </c>
      <c r="BO82">
        <v>14.51</v>
      </c>
      <c r="BP82">
        <v>0</v>
      </c>
      <c r="BQ82">
        <v>4.16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71.88000000000001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208.17523399999999</v>
      </c>
      <c r="L83">
        <v>546.63750000000005</v>
      </c>
      <c r="M83">
        <v>84.172499999999999</v>
      </c>
      <c r="N83">
        <v>114.285938</v>
      </c>
      <c r="O83">
        <v>119.64649199999999</v>
      </c>
      <c r="P83">
        <v>119.0025</v>
      </c>
      <c r="Q83">
        <v>21.050574999999998</v>
      </c>
      <c r="R83">
        <v>40.899127999999997</v>
      </c>
      <c r="S83">
        <v>25.442347999999999</v>
      </c>
      <c r="T83">
        <v>0</v>
      </c>
      <c r="U83">
        <v>337.63331199999999</v>
      </c>
      <c r="V83">
        <v>20.058064999999999</v>
      </c>
      <c r="W83">
        <v>33.640749</v>
      </c>
      <c r="X83">
        <v>142.232078</v>
      </c>
      <c r="Y83">
        <v>0</v>
      </c>
      <c r="Z83">
        <v>19.022404000000002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29.572604999999999</v>
      </c>
      <c r="AG83">
        <v>37.715085000000002</v>
      </c>
      <c r="AH83">
        <v>149.66494499999999</v>
      </c>
      <c r="AI83">
        <v>64.044629999999998</v>
      </c>
      <c r="AJ83">
        <v>0</v>
      </c>
      <c r="AK83">
        <v>49.110300000000002</v>
      </c>
      <c r="AL83">
        <v>80.944919999999996</v>
      </c>
      <c r="AM83">
        <v>16.249936000000002</v>
      </c>
      <c r="AN83">
        <v>0.86988900000000002</v>
      </c>
      <c r="AO83">
        <v>25.315605000000001</v>
      </c>
      <c r="AP83">
        <v>11.154308</v>
      </c>
      <c r="AQ83">
        <v>60.221069999999997</v>
      </c>
      <c r="AR83">
        <v>50.735700000000001</v>
      </c>
      <c r="AS83">
        <v>30.860717999999999</v>
      </c>
      <c r="AT83">
        <v>7.2562249999999997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71.88000000000001</v>
      </c>
      <c r="BA83">
        <f t="shared" si="4"/>
        <v>2716.0283709999999</v>
      </c>
      <c r="BD83">
        <v>21.77</v>
      </c>
      <c r="BE83">
        <v>6.93</v>
      </c>
      <c r="BF83">
        <v>0.98</v>
      </c>
      <c r="BG83">
        <v>3.1</v>
      </c>
      <c r="BH83">
        <v>5.41</v>
      </c>
      <c r="BI83">
        <v>4.45</v>
      </c>
      <c r="BJ83">
        <v>2.89</v>
      </c>
      <c r="BK83">
        <v>4</v>
      </c>
      <c r="BL83">
        <v>1.7</v>
      </c>
      <c r="BM83">
        <v>0</v>
      </c>
      <c r="BN83">
        <v>0.47</v>
      </c>
      <c r="BO83">
        <v>14.51</v>
      </c>
      <c r="BP83">
        <v>0</v>
      </c>
      <c r="BQ83">
        <v>4.16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71.88000000000001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208.17523399999999</v>
      </c>
      <c r="L84">
        <v>546.63750000000005</v>
      </c>
      <c r="M84">
        <v>84.172499999999999</v>
      </c>
      <c r="N84">
        <v>114.285938</v>
      </c>
      <c r="O84">
        <v>119.64649199999999</v>
      </c>
      <c r="P84">
        <v>119.0025</v>
      </c>
      <c r="Q84">
        <v>21.050574999999998</v>
      </c>
      <c r="R84">
        <v>40.899127999999997</v>
      </c>
      <c r="S84">
        <v>25.442347999999999</v>
      </c>
      <c r="T84">
        <v>0</v>
      </c>
      <c r="U84">
        <v>337.63331199999999</v>
      </c>
      <c r="V84">
        <v>20.058064999999999</v>
      </c>
      <c r="W84">
        <v>33.640749</v>
      </c>
      <c r="X84">
        <v>142.232078</v>
      </c>
      <c r="Y84">
        <v>0</v>
      </c>
      <c r="Z84">
        <v>19.022404000000002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29.572604999999999</v>
      </c>
      <c r="AG84">
        <v>37.715085000000002</v>
      </c>
      <c r="AH84">
        <v>149.66494499999999</v>
      </c>
      <c r="AI84">
        <v>64.044629999999998</v>
      </c>
      <c r="AJ84">
        <v>0</v>
      </c>
      <c r="AK84">
        <v>49.110300000000002</v>
      </c>
      <c r="AL84">
        <v>80.944919999999996</v>
      </c>
      <c r="AM84">
        <v>16.249936000000002</v>
      </c>
      <c r="AN84">
        <v>0.86988900000000002</v>
      </c>
      <c r="AO84">
        <v>25.315605000000001</v>
      </c>
      <c r="AP84">
        <v>11.154308</v>
      </c>
      <c r="AQ84">
        <v>60.221069999999997</v>
      </c>
      <c r="AR84">
        <v>50.735700000000001</v>
      </c>
      <c r="AS84">
        <v>30.860717999999999</v>
      </c>
      <c r="AT84">
        <v>7.2562249999999997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71.88000000000001</v>
      </c>
      <c r="BA84">
        <f t="shared" si="4"/>
        <v>2716.0283709999999</v>
      </c>
      <c r="BD84">
        <v>21.77</v>
      </c>
      <c r="BE84">
        <v>6.93</v>
      </c>
      <c r="BF84">
        <v>0.98</v>
      </c>
      <c r="BG84">
        <v>3.1</v>
      </c>
      <c r="BH84">
        <v>5.41</v>
      </c>
      <c r="BI84">
        <v>4.45</v>
      </c>
      <c r="BJ84">
        <v>2.89</v>
      </c>
      <c r="BK84">
        <v>4</v>
      </c>
      <c r="BL84">
        <v>1.7</v>
      </c>
      <c r="BM84">
        <v>0</v>
      </c>
      <c r="BN84">
        <v>0.47</v>
      </c>
      <c r="BO84">
        <v>14.51</v>
      </c>
      <c r="BP84">
        <v>0</v>
      </c>
      <c r="BQ84">
        <v>4.16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71.88000000000001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208.17523399999999</v>
      </c>
      <c r="L85">
        <v>556.3125</v>
      </c>
      <c r="M85">
        <v>84.172499999999999</v>
      </c>
      <c r="N85">
        <v>114.285938</v>
      </c>
      <c r="O85">
        <v>119.64649199999999</v>
      </c>
      <c r="P85">
        <v>119.0025</v>
      </c>
      <c r="Q85">
        <v>21.050574999999998</v>
      </c>
      <c r="R85">
        <v>40.899127999999997</v>
      </c>
      <c r="S85">
        <v>25.442347999999999</v>
      </c>
      <c r="T85">
        <v>0</v>
      </c>
      <c r="U85">
        <v>337.63331199999999</v>
      </c>
      <c r="V85">
        <v>20.058064999999999</v>
      </c>
      <c r="W85">
        <v>33.640749</v>
      </c>
      <c r="X85">
        <v>142.232078</v>
      </c>
      <c r="Y85">
        <v>0</v>
      </c>
      <c r="Z85">
        <v>19.022404000000002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29.572604999999999</v>
      </c>
      <c r="AG85">
        <v>37.715085000000002</v>
      </c>
      <c r="AH85">
        <v>149.66494499999999</v>
      </c>
      <c r="AI85">
        <v>64.044629999999998</v>
      </c>
      <c r="AJ85">
        <v>0</v>
      </c>
      <c r="AK85">
        <v>49.110300000000002</v>
      </c>
      <c r="AL85">
        <v>76.785250000000005</v>
      </c>
      <c r="AM85">
        <v>16.249936000000002</v>
      </c>
      <c r="AN85">
        <v>0.86988900000000002</v>
      </c>
      <c r="AO85">
        <v>25.315605000000001</v>
      </c>
      <c r="AP85">
        <v>11.154308</v>
      </c>
      <c r="AQ85">
        <v>60.221069999999997</v>
      </c>
      <c r="AR85">
        <v>47.53134</v>
      </c>
      <c r="AS85">
        <v>30.860717999999999</v>
      </c>
      <c r="AT85">
        <v>7.2562249999999997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71.88000000000001</v>
      </c>
      <c r="BA85">
        <f t="shared" si="4"/>
        <v>2718.3393409999994</v>
      </c>
      <c r="BD85">
        <v>21.77</v>
      </c>
      <c r="BE85">
        <v>6.93</v>
      </c>
      <c r="BF85">
        <v>0.98</v>
      </c>
      <c r="BG85">
        <v>3.1</v>
      </c>
      <c r="BH85">
        <v>5.41</v>
      </c>
      <c r="BI85">
        <v>4.45</v>
      </c>
      <c r="BJ85">
        <v>2.89</v>
      </c>
      <c r="BK85">
        <v>4</v>
      </c>
      <c r="BL85">
        <v>1.7</v>
      </c>
      <c r="BM85">
        <v>0</v>
      </c>
      <c r="BN85">
        <v>0.47</v>
      </c>
      <c r="BO85">
        <v>14.51</v>
      </c>
      <c r="BP85">
        <v>0</v>
      </c>
      <c r="BQ85">
        <v>4.16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71.88000000000001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208.17523399999999</v>
      </c>
      <c r="L86">
        <v>527.28750000000002</v>
      </c>
      <c r="M86">
        <v>84.172499999999999</v>
      </c>
      <c r="N86">
        <v>114.285938</v>
      </c>
      <c r="O86">
        <v>119.64649199999999</v>
      </c>
      <c r="P86">
        <v>119.0025</v>
      </c>
      <c r="Q86">
        <v>21.050574999999998</v>
      </c>
      <c r="R86">
        <v>40.899127999999997</v>
      </c>
      <c r="S86">
        <v>25.442347999999999</v>
      </c>
      <c r="T86">
        <v>0</v>
      </c>
      <c r="U86">
        <v>337.63331199999999</v>
      </c>
      <c r="V86">
        <v>20.058064999999999</v>
      </c>
      <c r="W86">
        <v>33.640749</v>
      </c>
      <c r="X86">
        <v>142.232078</v>
      </c>
      <c r="Y86">
        <v>0</v>
      </c>
      <c r="Z86">
        <v>19.022404000000002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29.572604999999999</v>
      </c>
      <c r="AG86">
        <v>37.715085000000002</v>
      </c>
      <c r="AH86">
        <v>149.66494499999999</v>
      </c>
      <c r="AI86">
        <v>34.485570000000003</v>
      </c>
      <c r="AJ86">
        <v>0</v>
      </c>
      <c r="AK86">
        <v>49.110300000000002</v>
      </c>
      <c r="AL86">
        <v>76.785250000000005</v>
      </c>
      <c r="AM86">
        <v>16.249936000000002</v>
      </c>
      <c r="AN86">
        <v>0.86988900000000002</v>
      </c>
      <c r="AO86">
        <v>25.315605000000001</v>
      </c>
      <c r="AP86">
        <v>11.154308</v>
      </c>
      <c r="AQ86">
        <v>60.221069999999997</v>
      </c>
      <c r="AR86">
        <v>47.53134</v>
      </c>
      <c r="AS86">
        <v>30.860717999999999</v>
      </c>
      <c r="AT86">
        <v>7.2562249999999997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71.88000000000001</v>
      </c>
      <c r="BA86">
        <f t="shared" si="4"/>
        <v>2659.7552809999997</v>
      </c>
      <c r="BD86">
        <v>21.77</v>
      </c>
      <c r="BE86">
        <v>6.93</v>
      </c>
      <c r="BF86">
        <v>0.98</v>
      </c>
      <c r="BG86">
        <v>3.1</v>
      </c>
      <c r="BH86">
        <v>5.41</v>
      </c>
      <c r="BI86">
        <v>4.45</v>
      </c>
      <c r="BJ86">
        <v>2.89</v>
      </c>
      <c r="BK86">
        <v>4</v>
      </c>
      <c r="BL86">
        <v>1.7</v>
      </c>
      <c r="BM86">
        <v>0</v>
      </c>
      <c r="BN86">
        <v>0.47</v>
      </c>
      <c r="BO86">
        <v>14.51</v>
      </c>
      <c r="BP86">
        <v>0</v>
      </c>
      <c r="BQ86">
        <v>4.16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71.88000000000001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208.17523399999999</v>
      </c>
      <c r="L87">
        <v>571.06658500000003</v>
      </c>
      <c r="M87">
        <v>84.172499999999999</v>
      </c>
      <c r="N87">
        <v>114.285938</v>
      </c>
      <c r="O87">
        <v>119.64649199999999</v>
      </c>
      <c r="P87">
        <v>119.0025</v>
      </c>
      <c r="Q87">
        <v>21.050574999999998</v>
      </c>
      <c r="R87">
        <v>40.899127999999997</v>
      </c>
      <c r="S87">
        <v>25.442347999999999</v>
      </c>
      <c r="T87">
        <v>0</v>
      </c>
      <c r="U87">
        <v>333.06187499999999</v>
      </c>
      <c r="V87">
        <v>20.058064999999999</v>
      </c>
      <c r="W87">
        <v>33.640749</v>
      </c>
      <c r="X87">
        <v>142.232078</v>
      </c>
      <c r="Y87">
        <v>0</v>
      </c>
      <c r="Z87">
        <v>19.022404000000002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25.756785000000001</v>
      </c>
      <c r="AG87">
        <v>37.715085000000002</v>
      </c>
      <c r="AH87">
        <v>147.96993399999999</v>
      </c>
      <c r="AI87">
        <v>34.485570000000003</v>
      </c>
      <c r="AJ87">
        <v>0</v>
      </c>
      <c r="AK87">
        <v>49.110300000000002</v>
      </c>
      <c r="AL87">
        <v>76.785250000000005</v>
      </c>
      <c r="AM87">
        <v>15.476129999999999</v>
      </c>
      <c r="AN87">
        <v>0.86988900000000002</v>
      </c>
      <c r="AO87">
        <v>25.315605000000001</v>
      </c>
      <c r="AP87">
        <v>11.154308</v>
      </c>
      <c r="AQ87">
        <v>60.221069999999997</v>
      </c>
      <c r="AR87">
        <v>47.53134</v>
      </c>
      <c r="AS87">
        <v>30.860717999999999</v>
      </c>
      <c r="AT87">
        <v>7.2562249999999997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73.180000000000007</v>
      </c>
      <c r="BA87">
        <f t="shared" si="4"/>
        <v>2686.2948759999995</v>
      </c>
      <c r="BD87">
        <v>21.77</v>
      </c>
      <c r="BE87">
        <v>6.93</v>
      </c>
      <c r="BF87">
        <v>0.98</v>
      </c>
      <c r="BG87">
        <v>3.1</v>
      </c>
      <c r="BH87">
        <v>5.41</v>
      </c>
      <c r="BI87">
        <v>4.45</v>
      </c>
      <c r="BJ87">
        <v>2.89</v>
      </c>
      <c r="BK87">
        <v>4</v>
      </c>
      <c r="BL87">
        <v>1.7</v>
      </c>
      <c r="BM87">
        <v>0</v>
      </c>
      <c r="BN87">
        <v>0.47</v>
      </c>
      <c r="BO87">
        <v>14.51</v>
      </c>
      <c r="BP87">
        <v>1.3</v>
      </c>
      <c r="BQ87">
        <v>4.16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73.180000000000007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208.17523399999999</v>
      </c>
      <c r="L88">
        <v>571.06658500000003</v>
      </c>
      <c r="M88">
        <v>84.172499999999999</v>
      </c>
      <c r="N88">
        <v>114.285938</v>
      </c>
      <c r="O88">
        <v>119.64649199999999</v>
      </c>
      <c r="P88">
        <v>119.0025</v>
      </c>
      <c r="Q88">
        <v>21.050574999999998</v>
      </c>
      <c r="R88">
        <v>40.899127999999997</v>
      </c>
      <c r="S88">
        <v>25.442347999999999</v>
      </c>
      <c r="T88">
        <v>0</v>
      </c>
      <c r="U88">
        <v>333.06187499999999</v>
      </c>
      <c r="V88">
        <v>20.058064999999999</v>
      </c>
      <c r="W88">
        <v>33.640749</v>
      </c>
      <c r="X88">
        <v>142.232078</v>
      </c>
      <c r="Y88">
        <v>0</v>
      </c>
      <c r="Z88">
        <v>19.022404000000002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25.756785000000001</v>
      </c>
      <c r="AG88">
        <v>37.715085000000002</v>
      </c>
      <c r="AH88">
        <v>147.96993399999999</v>
      </c>
      <c r="AI88">
        <v>34.485570000000003</v>
      </c>
      <c r="AJ88">
        <v>0</v>
      </c>
      <c r="AK88">
        <v>49.110300000000002</v>
      </c>
      <c r="AL88">
        <v>76.785250000000005</v>
      </c>
      <c r="AM88">
        <v>15.476129999999999</v>
      </c>
      <c r="AN88">
        <v>0.86988900000000002</v>
      </c>
      <c r="AO88">
        <v>25.315605000000001</v>
      </c>
      <c r="AP88">
        <v>11.154308</v>
      </c>
      <c r="AQ88">
        <v>60.221069999999997</v>
      </c>
      <c r="AR88">
        <v>47.53134</v>
      </c>
      <c r="AS88">
        <v>30.860717999999999</v>
      </c>
      <c r="AT88">
        <v>7.2562249999999997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73.180000000000007</v>
      </c>
      <c r="BA88">
        <f t="shared" si="4"/>
        <v>2686.2948759999995</v>
      </c>
      <c r="BD88">
        <v>21.77</v>
      </c>
      <c r="BE88">
        <v>6.93</v>
      </c>
      <c r="BF88">
        <v>0.98</v>
      </c>
      <c r="BG88">
        <v>3.1</v>
      </c>
      <c r="BH88">
        <v>5.41</v>
      </c>
      <c r="BI88">
        <v>4.45</v>
      </c>
      <c r="BJ88">
        <v>2.89</v>
      </c>
      <c r="BK88">
        <v>4</v>
      </c>
      <c r="BL88">
        <v>1.7</v>
      </c>
      <c r="BM88">
        <v>0</v>
      </c>
      <c r="BN88">
        <v>0.47</v>
      </c>
      <c r="BO88">
        <v>14.51</v>
      </c>
      <c r="BP88">
        <v>1.3</v>
      </c>
      <c r="BQ88">
        <v>4.16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73.180000000000007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208.17523399999999</v>
      </c>
      <c r="L89">
        <v>563.29988200000003</v>
      </c>
      <c r="M89">
        <v>84.172499999999999</v>
      </c>
      <c r="N89">
        <v>114.285938</v>
      </c>
      <c r="O89">
        <v>119.64649199999999</v>
      </c>
      <c r="P89">
        <v>119.0025</v>
      </c>
      <c r="Q89">
        <v>21.050574999999998</v>
      </c>
      <c r="R89">
        <v>40.899127999999997</v>
      </c>
      <c r="S89">
        <v>25.442347999999999</v>
      </c>
      <c r="T89">
        <v>0</v>
      </c>
      <c r="U89">
        <v>333.06187499999999</v>
      </c>
      <c r="V89">
        <v>14.922658</v>
      </c>
      <c r="W89">
        <v>33.640749</v>
      </c>
      <c r="X89">
        <v>142.232078</v>
      </c>
      <c r="Y89">
        <v>0</v>
      </c>
      <c r="Z89">
        <v>19.022404000000002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25.756785000000001</v>
      </c>
      <c r="AG89">
        <v>37.715085000000002</v>
      </c>
      <c r="AH89">
        <v>147.96993399999999</v>
      </c>
      <c r="AI89">
        <v>34.485570000000003</v>
      </c>
      <c r="AJ89">
        <v>0</v>
      </c>
      <c r="AK89">
        <v>49.110300000000002</v>
      </c>
      <c r="AL89">
        <v>76.785250000000005</v>
      </c>
      <c r="AM89">
        <v>15.476129999999999</v>
      </c>
      <c r="AN89">
        <v>0.86988900000000002</v>
      </c>
      <c r="AO89">
        <v>25.315605000000001</v>
      </c>
      <c r="AP89">
        <v>11.154308</v>
      </c>
      <c r="AQ89">
        <v>60.221069999999997</v>
      </c>
      <c r="AR89">
        <v>47.53134</v>
      </c>
      <c r="AS89">
        <v>30.860717999999999</v>
      </c>
      <c r="AT89">
        <v>7.2562249999999997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73.180000000000007</v>
      </c>
      <c r="BA89">
        <f t="shared" si="4"/>
        <v>2673.3927659999995</v>
      </c>
      <c r="BD89">
        <v>21.77</v>
      </c>
      <c r="BE89">
        <v>6.93</v>
      </c>
      <c r="BF89">
        <v>0.98</v>
      </c>
      <c r="BG89">
        <v>3.1</v>
      </c>
      <c r="BH89">
        <v>5.41</v>
      </c>
      <c r="BI89">
        <v>4.45</v>
      </c>
      <c r="BJ89">
        <v>2.89</v>
      </c>
      <c r="BK89">
        <v>4</v>
      </c>
      <c r="BL89">
        <v>1.7</v>
      </c>
      <c r="BM89">
        <v>0</v>
      </c>
      <c r="BN89">
        <v>0.47</v>
      </c>
      <c r="BO89">
        <v>14.51</v>
      </c>
      <c r="BP89">
        <v>1.3</v>
      </c>
      <c r="BQ89">
        <v>4.16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73.180000000000007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208.17523399999999</v>
      </c>
      <c r="L90">
        <v>631.02488200000005</v>
      </c>
      <c r="M90">
        <v>84.172499999999999</v>
      </c>
      <c r="N90">
        <v>114.285938</v>
      </c>
      <c r="O90">
        <v>119.64649199999999</v>
      </c>
      <c r="P90">
        <v>119.0025</v>
      </c>
      <c r="Q90">
        <v>21.050574999999998</v>
      </c>
      <c r="R90">
        <v>40.899127999999997</v>
      </c>
      <c r="S90">
        <v>25.442347999999999</v>
      </c>
      <c r="T90">
        <v>0</v>
      </c>
      <c r="U90">
        <v>333.06187499999999</v>
      </c>
      <c r="V90">
        <v>15.274443</v>
      </c>
      <c r="W90">
        <v>33.640749</v>
      </c>
      <c r="X90">
        <v>142.232078</v>
      </c>
      <c r="Y90">
        <v>0</v>
      </c>
      <c r="Z90">
        <v>19.022404000000002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25.756785000000001</v>
      </c>
      <c r="AG90">
        <v>37.715085000000002</v>
      </c>
      <c r="AH90">
        <v>147.96993399999999</v>
      </c>
      <c r="AI90">
        <v>34.485570000000003</v>
      </c>
      <c r="AJ90">
        <v>0</v>
      </c>
      <c r="AK90">
        <v>49.110300000000002</v>
      </c>
      <c r="AL90">
        <v>76.785250000000005</v>
      </c>
      <c r="AM90">
        <v>15.476129999999999</v>
      </c>
      <c r="AN90">
        <v>0.86988900000000002</v>
      </c>
      <c r="AO90">
        <v>25.315605000000001</v>
      </c>
      <c r="AP90">
        <v>11.154308</v>
      </c>
      <c r="AQ90">
        <v>60.221069999999997</v>
      </c>
      <c r="AR90">
        <v>47.53134</v>
      </c>
      <c r="AS90">
        <v>30.860717999999999</v>
      </c>
      <c r="AT90">
        <v>7.2562249999999997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73.180000000000007</v>
      </c>
      <c r="BA90">
        <f t="shared" si="4"/>
        <v>2741.4695509999997</v>
      </c>
      <c r="BD90">
        <v>21.77</v>
      </c>
      <c r="BE90">
        <v>6.93</v>
      </c>
      <c r="BF90">
        <v>0.98</v>
      </c>
      <c r="BG90">
        <v>3.1</v>
      </c>
      <c r="BH90">
        <v>5.41</v>
      </c>
      <c r="BI90">
        <v>4.45</v>
      </c>
      <c r="BJ90">
        <v>2.89</v>
      </c>
      <c r="BK90">
        <v>4</v>
      </c>
      <c r="BL90">
        <v>1.7</v>
      </c>
      <c r="BM90">
        <v>0</v>
      </c>
      <c r="BN90">
        <v>0.47</v>
      </c>
      <c r="BO90">
        <v>14.51</v>
      </c>
      <c r="BP90">
        <v>1.3</v>
      </c>
      <c r="BQ90">
        <v>4.16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73.180000000000007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208.17523399999999</v>
      </c>
      <c r="L91">
        <v>571.06658500000003</v>
      </c>
      <c r="M91">
        <v>84.172499999999999</v>
      </c>
      <c r="N91">
        <v>114.285938</v>
      </c>
      <c r="O91">
        <v>119.64649199999999</v>
      </c>
      <c r="P91">
        <v>119.0025</v>
      </c>
      <c r="Q91">
        <v>21.050574999999998</v>
      </c>
      <c r="R91">
        <v>40.899127999999997</v>
      </c>
      <c r="S91">
        <v>25.442347999999999</v>
      </c>
      <c r="T91">
        <v>0</v>
      </c>
      <c r="U91">
        <v>333.06187499999999</v>
      </c>
      <c r="V91">
        <v>15.045343000000001</v>
      </c>
      <c r="W91">
        <v>33.640749</v>
      </c>
      <c r="X91">
        <v>142.232078</v>
      </c>
      <c r="Y91">
        <v>0</v>
      </c>
      <c r="Z91">
        <v>19.022404000000002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29.572604999999999</v>
      </c>
      <c r="AG91">
        <v>37.715085000000002</v>
      </c>
      <c r="AH91">
        <v>149.66494499999999</v>
      </c>
      <c r="AI91">
        <v>40.643707999999997</v>
      </c>
      <c r="AJ91">
        <v>0</v>
      </c>
      <c r="AK91">
        <v>49.110300000000002</v>
      </c>
      <c r="AL91">
        <v>76.785250000000005</v>
      </c>
      <c r="AM91">
        <v>16.249936000000002</v>
      </c>
      <c r="AN91">
        <v>0.86988900000000002</v>
      </c>
      <c r="AO91">
        <v>25.315605000000001</v>
      </c>
      <c r="AP91">
        <v>11.154308</v>
      </c>
      <c r="AQ91">
        <v>60.221069999999997</v>
      </c>
      <c r="AR91">
        <v>47.53134</v>
      </c>
      <c r="AS91">
        <v>30.860717999999999</v>
      </c>
      <c r="AT91">
        <v>7.2562249999999997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73.720000000000013</v>
      </c>
      <c r="BA91">
        <f t="shared" si="4"/>
        <v>2701.9483449999993</v>
      </c>
      <c r="BD91">
        <v>21.77</v>
      </c>
      <c r="BE91">
        <v>7.1</v>
      </c>
      <c r="BF91">
        <v>0.95</v>
      </c>
      <c r="BG91">
        <v>3.18</v>
      </c>
      <c r="BH91">
        <v>5.41</v>
      </c>
      <c r="BI91">
        <v>4.45</v>
      </c>
      <c r="BJ91">
        <v>2.89</v>
      </c>
      <c r="BK91">
        <v>4.0599999999999996</v>
      </c>
      <c r="BL91">
        <v>1.82</v>
      </c>
      <c r="BM91">
        <v>0</v>
      </c>
      <c r="BN91">
        <v>0.49</v>
      </c>
      <c r="BO91">
        <v>14.51</v>
      </c>
      <c r="BP91">
        <v>1.32</v>
      </c>
      <c r="BQ91">
        <v>4.29</v>
      </c>
      <c r="BR91">
        <v>1.05</v>
      </c>
      <c r="BS91">
        <v>0.43</v>
      </c>
      <c r="BT91">
        <v>0</v>
      </c>
      <c r="BU91">
        <v>0</v>
      </c>
      <c r="BV91">
        <v>0</v>
      </c>
      <c r="BW91">
        <f t="shared" si="5"/>
        <v>73.720000000000013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208.17523399999999</v>
      </c>
      <c r="L92">
        <v>571.06658500000003</v>
      </c>
      <c r="M92">
        <v>84.172499999999999</v>
      </c>
      <c r="N92">
        <v>114.285938</v>
      </c>
      <c r="O92">
        <v>119.64649199999999</v>
      </c>
      <c r="P92">
        <v>119.0025</v>
      </c>
      <c r="Q92">
        <v>21.050574999999998</v>
      </c>
      <c r="R92">
        <v>40.899127999999997</v>
      </c>
      <c r="S92">
        <v>25.442347999999999</v>
      </c>
      <c r="T92">
        <v>0</v>
      </c>
      <c r="U92">
        <v>333.06187499999999</v>
      </c>
      <c r="V92">
        <v>15.045343000000001</v>
      </c>
      <c r="W92">
        <v>33.640749</v>
      </c>
      <c r="X92">
        <v>142.232078</v>
      </c>
      <c r="Y92">
        <v>0</v>
      </c>
      <c r="Z92">
        <v>19.022404000000002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29.572604999999999</v>
      </c>
      <c r="AG92">
        <v>37.715085000000002</v>
      </c>
      <c r="AH92">
        <v>149.66494499999999</v>
      </c>
      <c r="AI92">
        <v>40.643707999999997</v>
      </c>
      <c r="AJ92">
        <v>0</v>
      </c>
      <c r="AK92">
        <v>49.110300000000002</v>
      </c>
      <c r="AL92">
        <v>76.785250000000005</v>
      </c>
      <c r="AM92">
        <v>16.249936000000002</v>
      </c>
      <c r="AN92">
        <v>0.86988900000000002</v>
      </c>
      <c r="AO92">
        <v>25.315605000000001</v>
      </c>
      <c r="AP92">
        <v>11.154308</v>
      </c>
      <c r="AQ92">
        <v>60.221069999999997</v>
      </c>
      <c r="AR92">
        <v>47.53134</v>
      </c>
      <c r="AS92">
        <v>30.860717999999999</v>
      </c>
      <c r="AT92">
        <v>7.2562249999999997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72.40000000000002</v>
      </c>
      <c r="BA92">
        <f t="shared" si="4"/>
        <v>2700.6283449999996</v>
      </c>
      <c r="BD92">
        <v>21.77</v>
      </c>
      <c r="BE92">
        <v>7.1</v>
      </c>
      <c r="BF92">
        <v>0.95</v>
      </c>
      <c r="BG92">
        <v>3.18</v>
      </c>
      <c r="BH92">
        <v>5.41</v>
      </c>
      <c r="BI92">
        <v>4.45</v>
      </c>
      <c r="BJ92">
        <v>2.89</v>
      </c>
      <c r="BK92">
        <v>4.0599999999999996</v>
      </c>
      <c r="BL92">
        <v>1.82</v>
      </c>
      <c r="BM92">
        <v>0</v>
      </c>
      <c r="BN92">
        <v>0.49</v>
      </c>
      <c r="BO92">
        <v>14.51</v>
      </c>
      <c r="BP92">
        <v>0</v>
      </c>
      <c r="BQ92">
        <v>4.29</v>
      </c>
      <c r="BR92">
        <v>1.05</v>
      </c>
      <c r="BS92">
        <v>0.43</v>
      </c>
      <c r="BT92">
        <v>0</v>
      </c>
      <c r="BU92">
        <v>0</v>
      </c>
      <c r="BV92">
        <v>0</v>
      </c>
      <c r="BW92">
        <f t="shared" si="5"/>
        <v>72.40000000000002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208.17523399999999</v>
      </c>
      <c r="L93">
        <v>571.06658500000003</v>
      </c>
      <c r="M93">
        <v>84.172499999999999</v>
      </c>
      <c r="N93">
        <v>114.285938</v>
      </c>
      <c r="O93">
        <v>119.64649199999999</v>
      </c>
      <c r="P93">
        <v>119.0025</v>
      </c>
      <c r="Q93">
        <v>21.050574999999998</v>
      </c>
      <c r="R93">
        <v>40.899127999999997</v>
      </c>
      <c r="S93">
        <v>25.442347999999999</v>
      </c>
      <c r="T93">
        <v>0</v>
      </c>
      <c r="U93">
        <v>333.06187499999999</v>
      </c>
      <c r="V93">
        <v>15.906181999999999</v>
      </c>
      <c r="W93">
        <v>33.640749</v>
      </c>
      <c r="X93">
        <v>142.232078</v>
      </c>
      <c r="Y93">
        <v>0</v>
      </c>
      <c r="Z93">
        <v>19.022404000000002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29.572604999999999</v>
      </c>
      <c r="AG93">
        <v>37.715085000000002</v>
      </c>
      <c r="AH93">
        <v>149.66494499999999</v>
      </c>
      <c r="AI93">
        <v>40.643707999999997</v>
      </c>
      <c r="AJ93">
        <v>0</v>
      </c>
      <c r="AK93">
        <v>49.110300000000002</v>
      </c>
      <c r="AL93">
        <v>76.785250000000005</v>
      </c>
      <c r="AM93">
        <v>16.249936000000002</v>
      </c>
      <c r="AN93">
        <v>0.86988900000000002</v>
      </c>
      <c r="AO93">
        <v>24.746714999999998</v>
      </c>
      <c r="AP93">
        <v>11.154308</v>
      </c>
      <c r="AQ93">
        <v>60.221069999999997</v>
      </c>
      <c r="AR93">
        <v>47.53134</v>
      </c>
      <c r="AS93">
        <v>30.860717999999999</v>
      </c>
      <c r="AT93">
        <v>7.2562249999999997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72.820000000000022</v>
      </c>
      <c r="BA93">
        <f t="shared" si="4"/>
        <v>2701.3402940000001</v>
      </c>
      <c r="BD93">
        <v>21.77</v>
      </c>
      <c r="BE93">
        <v>7.1</v>
      </c>
      <c r="BF93">
        <v>0.95</v>
      </c>
      <c r="BG93">
        <v>3.18</v>
      </c>
      <c r="BH93">
        <v>5.41</v>
      </c>
      <c r="BI93">
        <v>4.45</v>
      </c>
      <c r="BJ93">
        <v>2.89</v>
      </c>
      <c r="BK93">
        <v>4.0599999999999996</v>
      </c>
      <c r="BL93">
        <v>1.82</v>
      </c>
      <c r="BM93">
        <v>0</v>
      </c>
      <c r="BN93">
        <v>0.49</v>
      </c>
      <c r="BO93">
        <v>14.51</v>
      </c>
      <c r="BP93">
        <v>0.42</v>
      </c>
      <c r="BQ93">
        <v>4.29</v>
      </c>
      <c r="BR93">
        <v>1.05</v>
      </c>
      <c r="BS93">
        <v>0.43</v>
      </c>
      <c r="BT93">
        <v>0</v>
      </c>
      <c r="BU93">
        <v>0</v>
      </c>
      <c r="BV93">
        <v>0</v>
      </c>
      <c r="BW93">
        <f t="shared" si="5"/>
        <v>72.820000000000022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208.17523399999999</v>
      </c>
      <c r="L94">
        <v>571.06658500000003</v>
      </c>
      <c r="M94">
        <v>84.172499999999999</v>
      </c>
      <c r="N94">
        <v>114.285938</v>
      </c>
      <c r="O94">
        <v>119.64649199999999</v>
      </c>
      <c r="P94">
        <v>119.0025</v>
      </c>
      <c r="Q94">
        <v>21.050574999999998</v>
      </c>
      <c r="R94">
        <v>40.899127999999997</v>
      </c>
      <c r="S94">
        <v>25.442347999999999</v>
      </c>
      <c r="T94">
        <v>0</v>
      </c>
      <c r="U94">
        <v>333.06187499999999</v>
      </c>
      <c r="V94">
        <v>15.906181999999999</v>
      </c>
      <c r="W94">
        <v>33.640749</v>
      </c>
      <c r="X94">
        <v>142.232078</v>
      </c>
      <c r="Y94">
        <v>0</v>
      </c>
      <c r="Z94">
        <v>19.022404000000002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29.572604999999999</v>
      </c>
      <c r="AG94">
        <v>37.715085000000002</v>
      </c>
      <c r="AH94">
        <v>149.66494499999999</v>
      </c>
      <c r="AI94">
        <v>40.643707999999997</v>
      </c>
      <c r="AJ94">
        <v>0</v>
      </c>
      <c r="AK94">
        <v>49.110300000000002</v>
      </c>
      <c r="AL94">
        <v>76.785250000000005</v>
      </c>
      <c r="AM94">
        <v>16.249936000000002</v>
      </c>
      <c r="AN94">
        <v>0.86988900000000002</v>
      </c>
      <c r="AO94">
        <v>24.746714999999998</v>
      </c>
      <c r="AP94">
        <v>11.154308</v>
      </c>
      <c r="AQ94">
        <v>60.221069999999997</v>
      </c>
      <c r="AR94">
        <v>47.53134</v>
      </c>
      <c r="AS94">
        <v>30.860717999999999</v>
      </c>
      <c r="AT94">
        <v>7.2562249999999997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73.390000000000015</v>
      </c>
      <c r="BA94">
        <f t="shared" si="4"/>
        <v>2701.9102939999998</v>
      </c>
      <c r="BD94">
        <v>21.77</v>
      </c>
      <c r="BE94">
        <v>7.1</v>
      </c>
      <c r="BF94">
        <v>0.95</v>
      </c>
      <c r="BG94">
        <v>3.18</v>
      </c>
      <c r="BH94">
        <v>5.41</v>
      </c>
      <c r="BI94">
        <v>4.45</v>
      </c>
      <c r="BJ94">
        <v>2.89</v>
      </c>
      <c r="BK94">
        <v>4.01</v>
      </c>
      <c r="BL94">
        <v>1.78</v>
      </c>
      <c r="BM94">
        <v>0</v>
      </c>
      <c r="BN94">
        <v>0.49</v>
      </c>
      <c r="BO94">
        <v>14.51</v>
      </c>
      <c r="BP94">
        <v>1.08</v>
      </c>
      <c r="BQ94">
        <v>4.29</v>
      </c>
      <c r="BR94">
        <v>1.05</v>
      </c>
      <c r="BS94">
        <v>0.43</v>
      </c>
      <c r="BT94">
        <v>0</v>
      </c>
      <c r="BU94">
        <v>0</v>
      </c>
      <c r="BV94">
        <v>0</v>
      </c>
      <c r="BW94">
        <f t="shared" si="5"/>
        <v>73.390000000000015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208.17523399999999</v>
      </c>
      <c r="L95">
        <v>571.06658500000003</v>
      </c>
      <c r="M95">
        <v>74.497500000000002</v>
      </c>
      <c r="N95">
        <v>114.285938</v>
      </c>
      <c r="O95">
        <v>119.64649199999999</v>
      </c>
      <c r="P95">
        <v>119.0025</v>
      </c>
      <c r="Q95">
        <v>21.050574999999998</v>
      </c>
      <c r="R95">
        <v>40.899127999999997</v>
      </c>
      <c r="S95">
        <v>25.442347999999999</v>
      </c>
      <c r="T95">
        <v>0</v>
      </c>
      <c r="U95">
        <v>333.06187499999999</v>
      </c>
      <c r="V95">
        <v>15.045343000000001</v>
      </c>
      <c r="W95">
        <v>33.640749</v>
      </c>
      <c r="X95">
        <v>142.232078</v>
      </c>
      <c r="Y95">
        <v>0</v>
      </c>
      <c r="Z95">
        <v>19.022404000000002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28.618649999999999</v>
      </c>
      <c r="AG95">
        <v>37.715085000000002</v>
      </c>
      <c r="AH95">
        <v>147.96993399999999</v>
      </c>
      <c r="AI95">
        <v>40.643707999999997</v>
      </c>
      <c r="AJ95">
        <v>0</v>
      </c>
      <c r="AK95">
        <v>49.110300000000002</v>
      </c>
      <c r="AL95">
        <v>76.785250000000005</v>
      </c>
      <c r="AM95">
        <v>15.476129999999999</v>
      </c>
      <c r="AN95">
        <v>0.86988900000000002</v>
      </c>
      <c r="AO95">
        <v>24.746714999999998</v>
      </c>
      <c r="AP95">
        <v>11.154308</v>
      </c>
      <c r="AQ95">
        <v>60.221069999999997</v>
      </c>
      <c r="AR95">
        <v>47.53134</v>
      </c>
      <c r="AS95">
        <v>30.860717999999999</v>
      </c>
      <c r="AT95">
        <v>7.2562249999999997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72.310000000000016</v>
      </c>
      <c r="BA95">
        <f t="shared" si="4"/>
        <v>2679.1882670000005</v>
      </c>
      <c r="BD95">
        <v>21.77</v>
      </c>
      <c r="BE95">
        <v>7.1</v>
      </c>
      <c r="BF95">
        <v>0.95</v>
      </c>
      <c r="BG95">
        <v>3.18</v>
      </c>
      <c r="BH95">
        <v>5.41</v>
      </c>
      <c r="BI95">
        <v>4.45</v>
      </c>
      <c r="BJ95">
        <v>2.89</v>
      </c>
      <c r="BK95">
        <v>4.01</v>
      </c>
      <c r="BL95">
        <v>1.78</v>
      </c>
      <c r="BM95">
        <v>0</v>
      </c>
      <c r="BN95">
        <v>0.49</v>
      </c>
      <c r="BO95">
        <v>14.51</v>
      </c>
      <c r="BP95">
        <v>0</v>
      </c>
      <c r="BQ95">
        <v>4.29</v>
      </c>
      <c r="BR95">
        <v>1.05</v>
      </c>
      <c r="BS95">
        <v>0.43</v>
      </c>
      <c r="BT95">
        <v>0</v>
      </c>
      <c r="BU95">
        <v>0</v>
      </c>
      <c r="BV95">
        <v>0</v>
      </c>
      <c r="BW95">
        <f t="shared" si="5"/>
        <v>72.310000000000016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208.17523399999999</v>
      </c>
      <c r="L96">
        <v>571.06658500000003</v>
      </c>
      <c r="M96">
        <v>74.497500000000002</v>
      </c>
      <c r="N96">
        <v>114.285938</v>
      </c>
      <c r="O96">
        <v>119.64649199999999</v>
      </c>
      <c r="P96">
        <v>119.0025</v>
      </c>
      <c r="Q96">
        <v>21.050574999999998</v>
      </c>
      <c r="R96">
        <v>40.899127999999997</v>
      </c>
      <c r="S96">
        <v>25.442347999999999</v>
      </c>
      <c r="T96">
        <v>0</v>
      </c>
      <c r="U96">
        <v>333.06187499999999</v>
      </c>
      <c r="V96">
        <v>15.045343000000001</v>
      </c>
      <c r="W96">
        <v>33.640749</v>
      </c>
      <c r="X96">
        <v>142.232078</v>
      </c>
      <c r="Y96">
        <v>0</v>
      </c>
      <c r="Z96">
        <v>19.022404000000002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28.618649999999999</v>
      </c>
      <c r="AG96">
        <v>37.715085000000002</v>
      </c>
      <c r="AH96">
        <v>147.96993399999999</v>
      </c>
      <c r="AI96">
        <v>40.643707999999997</v>
      </c>
      <c r="AJ96">
        <v>0</v>
      </c>
      <c r="AK96">
        <v>49.110300000000002</v>
      </c>
      <c r="AL96">
        <v>76.785250000000005</v>
      </c>
      <c r="AM96">
        <v>15.476129999999999</v>
      </c>
      <c r="AN96">
        <v>0.86988900000000002</v>
      </c>
      <c r="AO96">
        <v>24.746714999999998</v>
      </c>
      <c r="AP96">
        <v>11.154308</v>
      </c>
      <c r="AQ96">
        <v>60.221069999999997</v>
      </c>
      <c r="AR96">
        <v>47.53134</v>
      </c>
      <c r="AS96">
        <v>30.860717999999999</v>
      </c>
      <c r="AT96">
        <v>7.2562249999999997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72.310000000000016</v>
      </c>
      <c r="BA96">
        <f t="shared" si="4"/>
        <v>2679.1882670000005</v>
      </c>
      <c r="BD96">
        <v>21.77</v>
      </c>
      <c r="BE96">
        <v>7.1</v>
      </c>
      <c r="BF96">
        <v>0.95</v>
      </c>
      <c r="BG96">
        <v>3.18</v>
      </c>
      <c r="BH96">
        <v>5.41</v>
      </c>
      <c r="BI96">
        <v>4.45</v>
      </c>
      <c r="BJ96">
        <v>2.89</v>
      </c>
      <c r="BK96">
        <v>4.01</v>
      </c>
      <c r="BL96">
        <v>1.78</v>
      </c>
      <c r="BM96">
        <v>0</v>
      </c>
      <c r="BN96">
        <v>0.49</v>
      </c>
      <c r="BO96">
        <v>14.51</v>
      </c>
      <c r="BP96">
        <v>0</v>
      </c>
      <c r="BQ96">
        <v>4.29</v>
      </c>
      <c r="BR96">
        <v>1.05</v>
      </c>
      <c r="BS96">
        <v>0.43</v>
      </c>
      <c r="BT96">
        <v>0</v>
      </c>
      <c r="BU96">
        <v>0</v>
      </c>
      <c r="BV96">
        <v>0</v>
      </c>
      <c r="BW96">
        <f t="shared" si="5"/>
        <v>72.310000000000016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208.17523399999999</v>
      </c>
      <c r="L97">
        <v>571.06658500000003</v>
      </c>
      <c r="M97">
        <v>74.497500000000002</v>
      </c>
      <c r="N97">
        <v>114.285938</v>
      </c>
      <c r="O97">
        <v>119.64649199999999</v>
      </c>
      <c r="P97">
        <v>119.0025</v>
      </c>
      <c r="Q97">
        <v>21.050574999999998</v>
      </c>
      <c r="R97">
        <v>40.899127999999997</v>
      </c>
      <c r="S97">
        <v>25.442347999999999</v>
      </c>
      <c r="T97">
        <v>0</v>
      </c>
      <c r="U97">
        <v>333.06187499999999</v>
      </c>
      <c r="V97">
        <v>15.045343000000001</v>
      </c>
      <c r="W97">
        <v>33.640749</v>
      </c>
      <c r="X97">
        <v>142.232078</v>
      </c>
      <c r="Y97">
        <v>0</v>
      </c>
      <c r="Z97">
        <v>19.022404000000002</v>
      </c>
      <c r="AA97">
        <v>41.27355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28.618649999999999</v>
      </c>
      <c r="AG97">
        <v>37.715085000000002</v>
      </c>
      <c r="AH97">
        <v>147.96993399999999</v>
      </c>
      <c r="AI97">
        <v>40.643707999999997</v>
      </c>
      <c r="AJ97">
        <v>0</v>
      </c>
      <c r="AK97">
        <v>49.110300000000002</v>
      </c>
      <c r="AL97">
        <v>76.785250000000005</v>
      </c>
      <c r="AM97">
        <v>15.476129999999999</v>
      </c>
      <c r="AN97">
        <v>0.86988900000000002</v>
      </c>
      <c r="AO97">
        <v>24.746714999999998</v>
      </c>
      <c r="AP97">
        <v>11.154308</v>
      </c>
      <c r="AQ97">
        <v>60.221069999999997</v>
      </c>
      <c r="AR97">
        <v>47.53134</v>
      </c>
      <c r="AS97">
        <v>30.860717999999999</v>
      </c>
      <c r="AT97">
        <v>7.2562249999999997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72.310000000000016</v>
      </c>
      <c r="BA97">
        <f t="shared" si="4"/>
        <v>2679.1882670000005</v>
      </c>
      <c r="BD97">
        <v>21.77</v>
      </c>
      <c r="BE97">
        <v>7.1</v>
      </c>
      <c r="BF97">
        <v>0.95</v>
      </c>
      <c r="BG97">
        <v>3.18</v>
      </c>
      <c r="BH97">
        <v>5.41</v>
      </c>
      <c r="BI97">
        <v>4.45</v>
      </c>
      <c r="BJ97">
        <v>2.89</v>
      </c>
      <c r="BK97">
        <v>4.01</v>
      </c>
      <c r="BL97">
        <v>1.78</v>
      </c>
      <c r="BM97">
        <v>0</v>
      </c>
      <c r="BN97">
        <v>0.49</v>
      </c>
      <c r="BO97">
        <v>14.51</v>
      </c>
      <c r="BP97">
        <v>0</v>
      </c>
      <c r="BQ97">
        <v>4.29</v>
      </c>
      <c r="BR97">
        <v>1.05</v>
      </c>
      <c r="BS97">
        <v>0.43</v>
      </c>
      <c r="BT97">
        <v>0</v>
      </c>
      <c r="BU97">
        <v>0</v>
      </c>
      <c r="BV97">
        <v>0</v>
      </c>
      <c r="BW97">
        <f t="shared" si="5"/>
        <v>72.310000000000016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208.17523399999999</v>
      </c>
      <c r="L98">
        <v>571.06658500000003</v>
      </c>
      <c r="M98">
        <v>74.497500000000002</v>
      </c>
      <c r="N98">
        <v>114.285938</v>
      </c>
      <c r="O98">
        <v>119.64649199999999</v>
      </c>
      <c r="P98">
        <v>119.0025</v>
      </c>
      <c r="Q98">
        <v>21.050574999999998</v>
      </c>
      <c r="R98">
        <v>40.899127999999997</v>
      </c>
      <c r="S98">
        <v>25.442347999999999</v>
      </c>
      <c r="T98">
        <v>0</v>
      </c>
      <c r="U98">
        <v>333.06187499999999</v>
      </c>
      <c r="V98">
        <v>15.045343000000001</v>
      </c>
      <c r="W98">
        <v>33.640749</v>
      </c>
      <c r="X98">
        <v>142.232078</v>
      </c>
      <c r="Y98">
        <v>0</v>
      </c>
      <c r="Z98">
        <v>19.022404000000002</v>
      </c>
      <c r="AA98">
        <v>41.27355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28.618649999999999</v>
      </c>
      <c r="AG98">
        <v>37.715085000000002</v>
      </c>
      <c r="AH98">
        <v>147.96993399999999</v>
      </c>
      <c r="AI98">
        <v>40.643707999999997</v>
      </c>
      <c r="AJ98">
        <v>0</v>
      </c>
      <c r="AK98">
        <v>49.110300000000002</v>
      </c>
      <c r="AL98">
        <v>76.785250000000005</v>
      </c>
      <c r="AM98">
        <v>15.476129999999999</v>
      </c>
      <c r="AN98">
        <v>0.86988900000000002</v>
      </c>
      <c r="AO98">
        <v>24.746714999999998</v>
      </c>
      <c r="AP98">
        <v>11.154308</v>
      </c>
      <c r="AQ98">
        <v>60.221069999999997</v>
      </c>
      <c r="AR98">
        <v>47.53134</v>
      </c>
      <c r="AS98">
        <v>30.860717999999999</v>
      </c>
      <c r="AT98">
        <v>7.2562249999999997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72.310000000000016</v>
      </c>
      <c r="BA98">
        <f t="shared" si="4"/>
        <v>2679.1882670000005</v>
      </c>
      <c r="BD98">
        <v>21.77</v>
      </c>
      <c r="BE98">
        <v>7.1</v>
      </c>
      <c r="BF98">
        <v>0.95</v>
      </c>
      <c r="BG98">
        <v>3.18</v>
      </c>
      <c r="BH98">
        <v>5.41</v>
      </c>
      <c r="BI98">
        <v>4.45</v>
      </c>
      <c r="BJ98">
        <v>2.89</v>
      </c>
      <c r="BK98">
        <v>4.01</v>
      </c>
      <c r="BL98">
        <v>1.78</v>
      </c>
      <c r="BM98">
        <v>0</v>
      </c>
      <c r="BN98">
        <v>0.49</v>
      </c>
      <c r="BO98">
        <v>14.51</v>
      </c>
      <c r="BP98">
        <v>0</v>
      </c>
      <c r="BQ98">
        <v>4.29</v>
      </c>
      <c r="BR98">
        <v>1.05</v>
      </c>
      <c r="BS98">
        <v>0.43</v>
      </c>
      <c r="BT98">
        <v>0</v>
      </c>
      <c r="BU98">
        <v>0</v>
      </c>
      <c r="BV98">
        <v>0</v>
      </c>
      <c r="BW98">
        <f t="shared" si="5"/>
        <v>72.310000000000016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3.7712133162500026</v>
      </c>
      <c r="L99">
        <f t="shared" si="6"/>
        <v>9.8748497660000023</v>
      </c>
      <c r="M99">
        <f t="shared" si="6"/>
        <v>2.0104649999999973</v>
      </c>
      <c r="N99">
        <f t="shared" si="6"/>
        <v>2.7428625120000056</v>
      </c>
      <c r="O99">
        <f t="shared" si="6"/>
        <v>2.8715158079999972</v>
      </c>
      <c r="P99">
        <f t="shared" si="6"/>
        <v>2.5465809374999999</v>
      </c>
      <c r="Q99">
        <f t="shared" si="6"/>
        <v>0.36825772075000007</v>
      </c>
      <c r="R99">
        <f t="shared" si="6"/>
        <v>0.71753183700000045</v>
      </c>
      <c r="S99">
        <f t="shared" si="6"/>
        <v>0.44612286525000028</v>
      </c>
      <c r="T99">
        <f t="shared" si="6"/>
        <v>0</v>
      </c>
      <c r="U99">
        <f t="shared" si="6"/>
        <v>8.0894851770000127</v>
      </c>
      <c r="V99">
        <f t="shared" si="6"/>
        <v>0.28460872149999944</v>
      </c>
      <c r="W99">
        <f t="shared" si="6"/>
        <v>0.70154762375000046</v>
      </c>
      <c r="X99">
        <f t="shared" si="6"/>
        <v>2.8718596260000058</v>
      </c>
      <c r="Y99">
        <f t="shared" si="6"/>
        <v>0</v>
      </c>
      <c r="Z99">
        <f t="shared" si="6"/>
        <v>0.43110638000000068</v>
      </c>
      <c r="AA99">
        <f t="shared" si="6"/>
        <v>0.99171168599999893</v>
      </c>
      <c r="AB99">
        <f t="shared" si="6"/>
        <v>0.92152615799999915</v>
      </c>
      <c r="AC99">
        <f t="shared" si="6"/>
        <v>0.67918865099999914</v>
      </c>
      <c r="AD99">
        <f t="shared" si="6"/>
        <v>0.85541058299999995</v>
      </c>
      <c r="AE99">
        <f t="shared" si="6"/>
        <v>1.1556178739999983</v>
      </c>
      <c r="AF99">
        <f t="shared" si="6"/>
        <v>0.68064689349999863</v>
      </c>
      <c r="AG99">
        <f t="shared" si="6"/>
        <v>0.90516203999999856</v>
      </c>
      <c r="AH99">
        <f t="shared" si="6"/>
        <v>3.5563634490000049</v>
      </c>
      <c r="AI99">
        <f t="shared" si="6"/>
        <v>1.0718238349999987</v>
      </c>
      <c r="AJ99">
        <f t="shared" si="6"/>
        <v>0</v>
      </c>
      <c r="AK99">
        <f t="shared" si="6"/>
        <v>1.1786471999999995</v>
      </c>
      <c r="AL99">
        <f t="shared" si="6"/>
        <v>1.8553250099999983</v>
      </c>
      <c r="AM99">
        <f t="shared" si="6"/>
        <v>0.37374853800000002</v>
      </c>
      <c r="AN99">
        <f t="shared" si="6"/>
        <v>1.6870292499999998E-2</v>
      </c>
      <c r="AO99">
        <f t="shared" si="6"/>
        <v>0.61226786249999976</v>
      </c>
      <c r="AP99">
        <f t="shared" si="6"/>
        <v>0.26869488200000019</v>
      </c>
      <c r="AQ99">
        <f t="shared" si="6"/>
        <v>1.2039947279999992</v>
      </c>
      <c r="AR99">
        <f t="shared" si="6"/>
        <v>1.1503652399999991</v>
      </c>
      <c r="AS99">
        <f t="shared" si="6"/>
        <v>0.74256259799999857</v>
      </c>
      <c r="AT99">
        <f t="shared" si="6"/>
        <v>0.17450738749999958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1.748862500000002</v>
      </c>
      <c r="BA99">
        <f t="shared" si="4"/>
        <v>57.871304699000021</v>
      </c>
      <c r="BD99">
        <f t="shared" ref="BD99:BW99" si="7">SUM(BD3:BD98)/4000</f>
        <v>0.52247999999999972</v>
      </c>
      <c r="BE99">
        <f t="shared" si="7"/>
        <v>0.16908000000000004</v>
      </c>
      <c r="BF99">
        <f t="shared" si="7"/>
        <v>2.5400000000000051E-2</v>
      </c>
      <c r="BG99">
        <f t="shared" si="7"/>
        <v>7.5680000000000122E-2</v>
      </c>
      <c r="BH99">
        <f t="shared" si="7"/>
        <v>0.12984000000000026</v>
      </c>
      <c r="BI99">
        <f t="shared" si="7"/>
        <v>0.10679999999999983</v>
      </c>
      <c r="BJ99">
        <f t="shared" si="7"/>
        <v>6.9359999999999825E-2</v>
      </c>
      <c r="BK99">
        <f t="shared" si="7"/>
        <v>9.5769999999999994E-2</v>
      </c>
      <c r="BL99">
        <f t="shared" si="7"/>
        <v>4.2492499999999975E-2</v>
      </c>
      <c r="BM99">
        <f t="shared" si="7"/>
        <v>0</v>
      </c>
      <c r="BN99">
        <f t="shared" si="7"/>
        <v>1.1599999999999991E-2</v>
      </c>
      <c r="BO99">
        <f t="shared" si="7"/>
        <v>0.34823999999999983</v>
      </c>
      <c r="BP99">
        <f t="shared" si="7"/>
        <v>1.4399999999999996E-2</v>
      </c>
      <c r="BQ99">
        <f t="shared" si="7"/>
        <v>0.10192000000000015</v>
      </c>
      <c r="BR99">
        <f t="shared" si="7"/>
        <v>2.5519999999999959E-2</v>
      </c>
      <c r="BS99">
        <f t="shared" si="7"/>
        <v>1.0279999999999996E-2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1.748862500000002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44794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104.49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116.25</v>
      </c>
      <c r="J3">
        <v>272.11</v>
      </c>
      <c r="K3">
        <v>80.63</v>
      </c>
      <c r="L3">
        <v>10.59</v>
      </c>
      <c r="M3">
        <v>11.67</v>
      </c>
      <c r="N3" s="135">
        <v>0</v>
      </c>
      <c r="O3" s="135">
        <v>0</v>
      </c>
      <c r="P3" s="135">
        <v>0</v>
      </c>
      <c r="Q3">
        <v>10.79</v>
      </c>
      <c r="R3">
        <v>0</v>
      </c>
      <c r="S3">
        <v>9.16</v>
      </c>
      <c r="T3">
        <v>59.38</v>
      </c>
      <c r="U3">
        <v>19.79</v>
      </c>
      <c r="V3">
        <v>19.809999999999999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20.309999999999999</v>
      </c>
      <c r="AE3">
        <v>20.309999999999999</v>
      </c>
    </row>
    <row r="4" spans="1:31">
      <c r="A4" t="s">
        <v>46</v>
      </c>
      <c r="B4" s="75">
        <v>104.49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116.25</v>
      </c>
      <c r="J4">
        <v>272.11</v>
      </c>
      <c r="K4">
        <v>80.63</v>
      </c>
      <c r="L4">
        <v>10.59</v>
      </c>
      <c r="M4">
        <v>12.14</v>
      </c>
      <c r="N4" s="135">
        <v>0</v>
      </c>
      <c r="O4" s="135">
        <v>0</v>
      </c>
      <c r="P4" s="135">
        <v>0</v>
      </c>
      <c r="Q4">
        <v>10.79</v>
      </c>
      <c r="R4">
        <v>0</v>
      </c>
      <c r="S4">
        <v>9.16</v>
      </c>
      <c r="T4">
        <v>60.03</v>
      </c>
      <c r="U4">
        <v>20.010000000000002</v>
      </c>
      <c r="V4">
        <v>20.02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20.51</v>
      </c>
      <c r="AE4">
        <v>20.51</v>
      </c>
    </row>
    <row r="5" spans="1:31">
      <c r="A5" t="s">
        <v>47</v>
      </c>
      <c r="B5" s="75">
        <v>104.49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116.25</v>
      </c>
      <c r="J5">
        <v>272.11</v>
      </c>
      <c r="K5">
        <v>80.63</v>
      </c>
      <c r="L5">
        <v>10.59</v>
      </c>
      <c r="M5">
        <v>9.27</v>
      </c>
      <c r="N5" s="135">
        <v>0</v>
      </c>
      <c r="O5" s="135">
        <v>0</v>
      </c>
      <c r="P5" s="135">
        <v>0</v>
      </c>
      <c r="Q5">
        <v>10.79</v>
      </c>
      <c r="R5">
        <v>0</v>
      </c>
      <c r="S5">
        <v>9.16</v>
      </c>
      <c r="T5">
        <v>60.78</v>
      </c>
      <c r="U5">
        <v>20.260000000000002</v>
      </c>
      <c r="V5">
        <v>20.27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18.600000000000001</v>
      </c>
      <c r="AE5">
        <v>18.600000000000001</v>
      </c>
    </row>
    <row r="6" spans="1:31">
      <c r="A6" t="s">
        <v>48</v>
      </c>
      <c r="B6" s="75">
        <v>104.49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116.25</v>
      </c>
      <c r="J6">
        <v>272.11</v>
      </c>
      <c r="K6">
        <v>80.63</v>
      </c>
      <c r="L6">
        <v>10.59</v>
      </c>
      <c r="M6">
        <v>9.5299999999999994</v>
      </c>
      <c r="N6" s="135">
        <v>0</v>
      </c>
      <c r="O6" s="135">
        <v>0</v>
      </c>
      <c r="P6" s="135">
        <v>0</v>
      </c>
      <c r="Q6">
        <v>10.79</v>
      </c>
      <c r="R6">
        <v>0</v>
      </c>
      <c r="S6">
        <v>9.16</v>
      </c>
      <c r="T6">
        <v>61.44</v>
      </c>
      <c r="U6">
        <v>20.48</v>
      </c>
      <c r="V6">
        <v>20.47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18.7</v>
      </c>
      <c r="AE6">
        <v>18.7</v>
      </c>
    </row>
    <row r="7" spans="1:31">
      <c r="A7" t="s">
        <v>49</v>
      </c>
      <c r="B7" s="75">
        <v>104.49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116.25</v>
      </c>
      <c r="J7">
        <v>272.11</v>
      </c>
      <c r="K7">
        <v>80.63</v>
      </c>
      <c r="L7">
        <v>10.59</v>
      </c>
      <c r="M7">
        <v>9.73</v>
      </c>
      <c r="N7" s="135">
        <v>0</v>
      </c>
      <c r="O7" s="135">
        <v>0</v>
      </c>
      <c r="P7" s="135">
        <v>0</v>
      </c>
      <c r="Q7">
        <v>10.79</v>
      </c>
      <c r="R7">
        <v>0</v>
      </c>
      <c r="S7">
        <v>8.93</v>
      </c>
      <c r="T7">
        <v>62.54</v>
      </c>
      <c r="U7">
        <v>20.85</v>
      </c>
      <c r="V7">
        <v>20.85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19.14</v>
      </c>
      <c r="AE7">
        <v>19.14</v>
      </c>
    </row>
    <row r="8" spans="1:31">
      <c r="A8" t="s">
        <v>50</v>
      </c>
      <c r="B8" s="75">
        <v>104.49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94.97</v>
      </c>
      <c r="J8">
        <v>272.11</v>
      </c>
      <c r="K8">
        <v>80.63</v>
      </c>
      <c r="L8">
        <v>10.59</v>
      </c>
      <c r="M8">
        <v>9.7799999999999994</v>
      </c>
      <c r="N8" s="135">
        <v>0</v>
      </c>
      <c r="O8" s="135">
        <v>0</v>
      </c>
      <c r="P8" s="135">
        <v>0</v>
      </c>
      <c r="Q8">
        <v>10.79</v>
      </c>
      <c r="R8">
        <v>0</v>
      </c>
      <c r="S8">
        <v>8.93</v>
      </c>
      <c r="T8">
        <v>62.86</v>
      </c>
      <c r="U8">
        <v>20.95</v>
      </c>
      <c r="V8">
        <v>20.96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19.760000000000002</v>
      </c>
      <c r="AE8">
        <v>19.760000000000002</v>
      </c>
    </row>
    <row r="9" spans="1:31">
      <c r="A9" t="s">
        <v>51</v>
      </c>
      <c r="B9" s="75">
        <v>104.49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66.48</v>
      </c>
      <c r="J9">
        <v>272.11</v>
      </c>
      <c r="K9">
        <v>80.63</v>
      </c>
      <c r="L9">
        <v>10.59</v>
      </c>
      <c r="M9">
        <v>9.92</v>
      </c>
      <c r="N9" s="135">
        <v>0</v>
      </c>
      <c r="O9" s="135">
        <v>0</v>
      </c>
      <c r="P9" s="135">
        <v>0</v>
      </c>
      <c r="Q9">
        <v>10.79</v>
      </c>
      <c r="R9">
        <v>0</v>
      </c>
      <c r="S9">
        <v>8.93</v>
      </c>
      <c r="T9">
        <v>61.92</v>
      </c>
      <c r="U9">
        <v>20.64</v>
      </c>
      <c r="V9">
        <v>20.63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20.190000000000001</v>
      </c>
      <c r="AE9">
        <v>20.190000000000001</v>
      </c>
    </row>
    <row r="10" spans="1:31">
      <c r="A10" t="s">
        <v>52</v>
      </c>
      <c r="B10" s="75">
        <v>104.49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66.48</v>
      </c>
      <c r="J10">
        <v>272.11</v>
      </c>
      <c r="K10">
        <v>80.63</v>
      </c>
      <c r="L10">
        <v>10.59</v>
      </c>
      <c r="M10">
        <v>9.98</v>
      </c>
      <c r="N10" s="135">
        <v>0</v>
      </c>
      <c r="O10" s="135">
        <v>0</v>
      </c>
      <c r="P10" s="135">
        <v>0</v>
      </c>
      <c r="Q10">
        <v>10.79</v>
      </c>
      <c r="R10">
        <v>0</v>
      </c>
      <c r="S10">
        <v>8.93</v>
      </c>
      <c r="T10">
        <v>60.65</v>
      </c>
      <c r="U10">
        <v>20.22</v>
      </c>
      <c r="V10">
        <v>20.2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17.38</v>
      </c>
      <c r="AE10">
        <v>17.38</v>
      </c>
    </row>
    <row r="11" spans="1:31">
      <c r="A11" t="s">
        <v>53</v>
      </c>
      <c r="B11" s="75">
        <v>93.84</v>
      </c>
      <c r="C11" s="75">
        <v>63.54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66.48</v>
      </c>
      <c r="J11">
        <v>272.11</v>
      </c>
      <c r="K11">
        <v>80.63</v>
      </c>
      <c r="L11">
        <v>10.59</v>
      </c>
      <c r="M11">
        <v>10</v>
      </c>
      <c r="N11" s="135">
        <v>0</v>
      </c>
      <c r="O11" s="135">
        <v>0</v>
      </c>
      <c r="P11" s="135">
        <v>0</v>
      </c>
      <c r="Q11">
        <v>10.79</v>
      </c>
      <c r="R11">
        <v>0</v>
      </c>
      <c r="S11">
        <v>8.6999999999999993</v>
      </c>
      <c r="T11">
        <v>51.01</v>
      </c>
      <c r="U11">
        <v>17</v>
      </c>
      <c r="V11">
        <v>17.010000000000002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17.579999999999998</v>
      </c>
      <c r="AE11">
        <v>17.579999999999998</v>
      </c>
    </row>
    <row r="12" spans="1:31">
      <c r="A12" t="s">
        <v>54</v>
      </c>
      <c r="B12" s="75">
        <v>93.84</v>
      </c>
      <c r="C12" s="75">
        <v>63.54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66.48</v>
      </c>
      <c r="J12">
        <v>272.11</v>
      </c>
      <c r="K12">
        <v>80.63</v>
      </c>
      <c r="L12">
        <v>10.59</v>
      </c>
      <c r="M12">
        <v>10.1</v>
      </c>
      <c r="N12" s="135">
        <v>0</v>
      </c>
      <c r="O12" s="135">
        <v>0</v>
      </c>
      <c r="P12" s="135">
        <v>0</v>
      </c>
      <c r="Q12">
        <v>10.79</v>
      </c>
      <c r="R12">
        <v>0</v>
      </c>
      <c r="S12">
        <v>8.6999999999999993</v>
      </c>
      <c r="T12">
        <v>50.57</v>
      </c>
      <c r="U12">
        <v>16.86</v>
      </c>
      <c r="V12">
        <v>16.850000000000001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17.8</v>
      </c>
      <c r="AE12">
        <v>17.8</v>
      </c>
    </row>
    <row r="13" spans="1:31">
      <c r="A13" t="s">
        <v>55</v>
      </c>
      <c r="B13" s="75">
        <v>93.84</v>
      </c>
      <c r="C13" s="75">
        <v>63.54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66.48</v>
      </c>
      <c r="J13">
        <v>272.11</v>
      </c>
      <c r="K13">
        <v>80.63</v>
      </c>
      <c r="L13">
        <v>10.59</v>
      </c>
      <c r="M13">
        <v>10.029999999999999</v>
      </c>
      <c r="N13" s="135">
        <v>0</v>
      </c>
      <c r="O13" s="135">
        <v>0</v>
      </c>
      <c r="P13" s="135">
        <v>0</v>
      </c>
      <c r="Q13">
        <v>10.79</v>
      </c>
      <c r="R13">
        <v>0</v>
      </c>
      <c r="S13">
        <v>8.6999999999999993</v>
      </c>
      <c r="T13">
        <v>50.11</v>
      </c>
      <c r="U13">
        <v>16.7</v>
      </c>
      <c r="V13">
        <v>16.71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17.78</v>
      </c>
      <c r="AE13">
        <v>17.78</v>
      </c>
    </row>
    <row r="14" spans="1:31">
      <c r="A14" t="s">
        <v>56</v>
      </c>
      <c r="B14" s="75">
        <v>93.84</v>
      </c>
      <c r="C14" s="75">
        <v>63.54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66.48</v>
      </c>
      <c r="J14">
        <v>272.11</v>
      </c>
      <c r="K14">
        <v>80.63</v>
      </c>
      <c r="L14">
        <v>10.59</v>
      </c>
      <c r="M14">
        <v>11.89</v>
      </c>
      <c r="N14" s="135">
        <v>0</v>
      </c>
      <c r="O14" s="135">
        <v>0</v>
      </c>
      <c r="P14" s="135">
        <v>0</v>
      </c>
      <c r="Q14">
        <v>10.79</v>
      </c>
      <c r="R14">
        <v>0</v>
      </c>
      <c r="S14">
        <v>8.6999999999999993</v>
      </c>
      <c r="T14">
        <v>49.92</v>
      </c>
      <c r="U14">
        <v>16.64</v>
      </c>
      <c r="V14">
        <v>16.64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17.75</v>
      </c>
      <c r="AE14">
        <v>17.75</v>
      </c>
    </row>
    <row r="15" spans="1:31">
      <c r="A15" t="s">
        <v>57</v>
      </c>
      <c r="B15" s="75">
        <v>93.84</v>
      </c>
      <c r="C15" s="75">
        <v>63.54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66.48</v>
      </c>
      <c r="J15">
        <v>272.11</v>
      </c>
      <c r="K15">
        <v>80.63</v>
      </c>
      <c r="L15">
        <v>10.59</v>
      </c>
      <c r="M15">
        <v>11.77</v>
      </c>
      <c r="N15" s="135">
        <v>0</v>
      </c>
      <c r="O15" s="135">
        <v>0</v>
      </c>
      <c r="P15" s="135">
        <v>0</v>
      </c>
      <c r="Q15">
        <v>10.79</v>
      </c>
      <c r="R15">
        <v>0</v>
      </c>
      <c r="S15">
        <v>8.56</v>
      </c>
      <c r="T15">
        <v>50.35</v>
      </c>
      <c r="U15">
        <v>16.78</v>
      </c>
      <c r="V15">
        <v>16.8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17.690000000000001</v>
      </c>
      <c r="AE15">
        <v>17.690000000000001</v>
      </c>
    </row>
    <row r="16" spans="1:31">
      <c r="A16" t="s">
        <v>58</v>
      </c>
      <c r="B16" s="75">
        <v>93.84</v>
      </c>
      <c r="C16" s="75">
        <v>63.54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66.48</v>
      </c>
      <c r="J16">
        <v>272.11</v>
      </c>
      <c r="K16">
        <v>80.63</v>
      </c>
      <c r="L16">
        <v>10.59</v>
      </c>
      <c r="M16">
        <v>11.54</v>
      </c>
      <c r="N16" s="135">
        <v>0</v>
      </c>
      <c r="O16" s="135">
        <v>0</v>
      </c>
      <c r="P16" s="135">
        <v>0</v>
      </c>
      <c r="Q16">
        <v>10.79</v>
      </c>
      <c r="R16">
        <v>0</v>
      </c>
      <c r="S16">
        <v>8.56</v>
      </c>
      <c r="T16">
        <v>50.29</v>
      </c>
      <c r="U16">
        <v>16.760000000000002</v>
      </c>
      <c r="V16">
        <v>16.77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17.62</v>
      </c>
      <c r="AE16">
        <v>17.62</v>
      </c>
    </row>
    <row r="17" spans="1:31">
      <c r="A17" t="s">
        <v>59</v>
      </c>
      <c r="B17" s="75">
        <v>93.84</v>
      </c>
      <c r="C17" s="75">
        <v>63.54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66.48</v>
      </c>
      <c r="J17">
        <v>272.11</v>
      </c>
      <c r="K17">
        <v>80.63</v>
      </c>
      <c r="L17">
        <v>10.59</v>
      </c>
      <c r="M17">
        <v>11.24</v>
      </c>
      <c r="N17" s="135">
        <v>0</v>
      </c>
      <c r="O17" s="135">
        <v>0</v>
      </c>
      <c r="P17" s="135">
        <v>0</v>
      </c>
      <c r="Q17">
        <v>10.79</v>
      </c>
      <c r="R17">
        <v>0</v>
      </c>
      <c r="S17">
        <v>8.56</v>
      </c>
      <c r="T17">
        <v>49.6</v>
      </c>
      <c r="U17">
        <v>16.53</v>
      </c>
      <c r="V17">
        <v>16.54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20.2</v>
      </c>
      <c r="AE17">
        <v>20.2</v>
      </c>
    </row>
    <row r="18" spans="1:31">
      <c r="A18" t="s">
        <v>60</v>
      </c>
      <c r="B18" s="75">
        <v>93.84</v>
      </c>
      <c r="C18" s="75">
        <v>63.54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66.48</v>
      </c>
      <c r="J18">
        <v>272.11</v>
      </c>
      <c r="K18">
        <v>80.63</v>
      </c>
      <c r="L18">
        <v>10.59</v>
      </c>
      <c r="M18">
        <v>17.36</v>
      </c>
      <c r="N18" s="135">
        <v>0</v>
      </c>
      <c r="O18" s="135">
        <v>0</v>
      </c>
      <c r="P18" s="135">
        <v>0</v>
      </c>
      <c r="Q18">
        <v>10.79</v>
      </c>
      <c r="R18">
        <v>0</v>
      </c>
      <c r="S18">
        <v>8.56</v>
      </c>
      <c r="T18">
        <v>48.28</v>
      </c>
      <c r="U18">
        <v>16.100000000000001</v>
      </c>
      <c r="V18">
        <v>16.09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20.09</v>
      </c>
      <c r="AE18">
        <v>20.09</v>
      </c>
    </row>
    <row r="19" spans="1:31">
      <c r="A19" t="s">
        <v>61</v>
      </c>
      <c r="B19" s="75">
        <v>93.84</v>
      </c>
      <c r="C19" s="75">
        <v>63.54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66.48</v>
      </c>
      <c r="J19">
        <v>272.11</v>
      </c>
      <c r="K19">
        <v>80.63</v>
      </c>
      <c r="L19">
        <v>10.59</v>
      </c>
      <c r="M19">
        <v>16.989999999999998</v>
      </c>
      <c r="N19" s="135">
        <v>0</v>
      </c>
      <c r="O19" s="135">
        <v>0</v>
      </c>
      <c r="P19" s="135">
        <v>0</v>
      </c>
      <c r="Q19">
        <v>10.79</v>
      </c>
      <c r="R19">
        <v>0</v>
      </c>
      <c r="S19">
        <v>8.3699999999999992</v>
      </c>
      <c r="T19">
        <v>46.64</v>
      </c>
      <c r="U19">
        <v>15.55</v>
      </c>
      <c r="V19">
        <v>15.53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19.96</v>
      </c>
      <c r="AE19">
        <v>19.96</v>
      </c>
    </row>
    <row r="20" spans="1:31">
      <c r="A20" t="s">
        <v>62</v>
      </c>
      <c r="B20" s="75">
        <v>93.84</v>
      </c>
      <c r="C20" s="75">
        <v>63.54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66.48</v>
      </c>
      <c r="J20">
        <v>272.11</v>
      </c>
      <c r="K20">
        <v>80.63</v>
      </c>
      <c r="L20">
        <v>10.59</v>
      </c>
      <c r="M20">
        <v>16.2</v>
      </c>
      <c r="N20" s="135">
        <v>0</v>
      </c>
      <c r="O20" s="135">
        <v>0</v>
      </c>
      <c r="P20" s="135">
        <v>0</v>
      </c>
      <c r="Q20">
        <v>10.79</v>
      </c>
      <c r="R20">
        <v>0</v>
      </c>
      <c r="S20">
        <v>8.3699999999999992</v>
      </c>
      <c r="T20">
        <v>46.35</v>
      </c>
      <c r="U20">
        <v>15.45</v>
      </c>
      <c r="V20">
        <v>15.44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19.84</v>
      </c>
      <c r="AE20">
        <v>19.84</v>
      </c>
    </row>
    <row r="21" spans="1:31">
      <c r="A21" t="s">
        <v>63</v>
      </c>
      <c r="B21" s="75">
        <v>93.84</v>
      </c>
      <c r="C21" s="75">
        <v>63.54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66.48</v>
      </c>
      <c r="J21">
        <v>272.11</v>
      </c>
      <c r="K21">
        <v>80.63</v>
      </c>
      <c r="L21">
        <v>10.59</v>
      </c>
      <c r="M21">
        <v>15.88</v>
      </c>
      <c r="N21" s="135">
        <v>0</v>
      </c>
      <c r="O21" s="135">
        <v>0</v>
      </c>
      <c r="P21" s="135">
        <v>0</v>
      </c>
      <c r="Q21">
        <v>10.79</v>
      </c>
      <c r="R21">
        <v>0</v>
      </c>
      <c r="S21">
        <v>8.3699999999999992</v>
      </c>
      <c r="T21">
        <v>45.96</v>
      </c>
      <c r="U21">
        <v>15.32</v>
      </c>
      <c r="V21">
        <v>15.32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19.670000000000002</v>
      </c>
      <c r="AE21">
        <v>19.670000000000002</v>
      </c>
    </row>
    <row r="22" spans="1:31">
      <c r="A22" t="s">
        <v>64</v>
      </c>
      <c r="B22" s="75">
        <v>93.84</v>
      </c>
      <c r="C22" s="75">
        <v>63.54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66.48</v>
      </c>
      <c r="J22">
        <v>272.11</v>
      </c>
      <c r="K22">
        <v>80.63</v>
      </c>
      <c r="L22">
        <v>10.59</v>
      </c>
      <c r="M22">
        <v>15.34</v>
      </c>
      <c r="N22" s="135">
        <v>0</v>
      </c>
      <c r="O22" s="135">
        <v>0</v>
      </c>
      <c r="P22" s="135">
        <v>0</v>
      </c>
      <c r="Q22">
        <v>10.79</v>
      </c>
      <c r="R22">
        <v>0</v>
      </c>
      <c r="S22">
        <v>8.3699999999999992</v>
      </c>
      <c r="T22">
        <v>45.38</v>
      </c>
      <c r="U22">
        <v>15.13</v>
      </c>
      <c r="V22">
        <v>15.12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19.5</v>
      </c>
      <c r="AE22">
        <v>19.5</v>
      </c>
    </row>
    <row r="23" spans="1:31">
      <c r="A23" t="s">
        <v>65</v>
      </c>
      <c r="B23" s="75">
        <v>93.84</v>
      </c>
      <c r="C23" s="75">
        <v>63.54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66.48</v>
      </c>
      <c r="J23">
        <v>272.11</v>
      </c>
      <c r="K23">
        <v>80.63</v>
      </c>
      <c r="L23">
        <v>10.59</v>
      </c>
      <c r="M23">
        <v>14.55</v>
      </c>
      <c r="N23" s="135">
        <v>0</v>
      </c>
      <c r="O23" s="135">
        <v>0</v>
      </c>
      <c r="P23" s="135">
        <v>0</v>
      </c>
      <c r="Q23">
        <v>0</v>
      </c>
      <c r="R23">
        <v>0</v>
      </c>
      <c r="S23">
        <v>8.23</v>
      </c>
      <c r="T23">
        <v>52.32</v>
      </c>
      <c r="U23">
        <v>17.440000000000001</v>
      </c>
      <c r="V23">
        <v>17.440000000000001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19.329999999999998</v>
      </c>
      <c r="AE23">
        <v>19.329999999999998</v>
      </c>
    </row>
    <row r="24" spans="1:31">
      <c r="A24" t="s">
        <v>66</v>
      </c>
      <c r="B24" s="75">
        <v>93.84</v>
      </c>
      <c r="C24" s="75">
        <v>63.54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66.48</v>
      </c>
      <c r="J24">
        <v>272.11</v>
      </c>
      <c r="K24">
        <v>80.63</v>
      </c>
      <c r="L24">
        <v>10.59</v>
      </c>
      <c r="M24">
        <v>13.95</v>
      </c>
      <c r="N24" s="135">
        <v>0</v>
      </c>
      <c r="O24" s="135">
        <v>0</v>
      </c>
      <c r="P24" s="135">
        <v>0</v>
      </c>
      <c r="Q24">
        <v>0</v>
      </c>
      <c r="R24">
        <v>0</v>
      </c>
      <c r="S24">
        <v>8.23</v>
      </c>
      <c r="T24">
        <v>51.09</v>
      </c>
      <c r="U24">
        <v>17.03</v>
      </c>
      <c r="V24">
        <v>17.03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19.11</v>
      </c>
      <c r="AE24">
        <v>19.11</v>
      </c>
    </row>
    <row r="25" spans="1:31">
      <c r="A25" t="s">
        <v>67</v>
      </c>
      <c r="B25" s="75">
        <v>93.84</v>
      </c>
      <c r="C25" s="75">
        <v>63.54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66.48</v>
      </c>
      <c r="J25">
        <v>272.11</v>
      </c>
      <c r="K25">
        <v>80.63</v>
      </c>
      <c r="L25">
        <v>0</v>
      </c>
      <c r="M25">
        <v>18.71</v>
      </c>
      <c r="N25" s="135">
        <v>0</v>
      </c>
      <c r="O25" s="135">
        <v>0</v>
      </c>
      <c r="P25" s="135">
        <v>0</v>
      </c>
      <c r="Q25">
        <v>0</v>
      </c>
      <c r="R25">
        <v>0</v>
      </c>
      <c r="S25">
        <v>8.23</v>
      </c>
      <c r="T25">
        <v>49.9</v>
      </c>
      <c r="U25">
        <v>16.63</v>
      </c>
      <c r="V25">
        <v>16.649999999999999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19.329999999999998</v>
      </c>
      <c r="AE25">
        <v>19.329999999999998</v>
      </c>
    </row>
    <row r="26" spans="1:31">
      <c r="A26" t="s">
        <v>68</v>
      </c>
      <c r="B26" s="75">
        <v>93.84</v>
      </c>
      <c r="C26" s="75">
        <v>63.54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66.48</v>
      </c>
      <c r="J26">
        <v>272.11</v>
      </c>
      <c r="K26">
        <v>80.63</v>
      </c>
      <c r="L26">
        <v>0</v>
      </c>
      <c r="M26">
        <v>18.63</v>
      </c>
      <c r="N26" s="135">
        <v>0</v>
      </c>
      <c r="O26" s="135">
        <v>0</v>
      </c>
      <c r="P26" s="135">
        <v>0</v>
      </c>
      <c r="Q26">
        <v>0</v>
      </c>
      <c r="R26">
        <v>0.02</v>
      </c>
      <c r="S26">
        <v>8.23</v>
      </c>
      <c r="T26">
        <v>48.96</v>
      </c>
      <c r="U26">
        <v>16.32</v>
      </c>
      <c r="V26">
        <v>16.32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19.53</v>
      </c>
      <c r="AE26">
        <v>19.53</v>
      </c>
    </row>
    <row r="27" spans="1:31">
      <c r="A27" t="s">
        <v>69</v>
      </c>
      <c r="B27" s="75">
        <v>104.49</v>
      </c>
      <c r="C27" s="75">
        <v>80.5</v>
      </c>
      <c r="D27" s="135">
        <f t="shared" si="0"/>
        <v>19.189999999999998</v>
      </c>
      <c r="E27" s="75"/>
      <c r="F27" s="78">
        <v>0.1</v>
      </c>
      <c r="G27" s="78">
        <v>0.1</v>
      </c>
      <c r="H27" s="78">
        <v>0.1</v>
      </c>
      <c r="I27">
        <v>66.48</v>
      </c>
      <c r="J27">
        <v>272.11</v>
      </c>
      <c r="K27">
        <v>80.63</v>
      </c>
      <c r="L27">
        <v>0</v>
      </c>
      <c r="M27">
        <v>18.57</v>
      </c>
      <c r="N27" s="135">
        <v>6.76</v>
      </c>
      <c r="O27" s="135">
        <v>5.66</v>
      </c>
      <c r="P27" s="135">
        <v>6.77</v>
      </c>
      <c r="Q27">
        <v>0</v>
      </c>
      <c r="R27">
        <v>0.87</v>
      </c>
      <c r="S27">
        <v>8.1</v>
      </c>
      <c r="T27">
        <v>47.38</v>
      </c>
      <c r="U27">
        <v>15.79</v>
      </c>
      <c r="V27">
        <v>15.79</v>
      </c>
      <c r="W27">
        <v>0</v>
      </c>
      <c r="X27">
        <v>0</v>
      </c>
      <c r="Y27">
        <v>0.06</v>
      </c>
      <c r="Z27">
        <v>0</v>
      </c>
      <c r="AA27">
        <v>0.1</v>
      </c>
      <c r="AB27">
        <v>0.05</v>
      </c>
      <c r="AC27">
        <v>0</v>
      </c>
      <c r="AD27">
        <v>19.77</v>
      </c>
      <c r="AE27">
        <v>19.77</v>
      </c>
    </row>
    <row r="28" spans="1:31">
      <c r="A28" t="s">
        <v>70</v>
      </c>
      <c r="B28" s="75">
        <v>104.49</v>
      </c>
      <c r="C28" s="75">
        <v>80.5</v>
      </c>
      <c r="D28" s="135">
        <f t="shared" si="0"/>
        <v>40.1</v>
      </c>
      <c r="E28" s="75"/>
      <c r="F28" s="78">
        <v>0.39</v>
      </c>
      <c r="G28" s="78">
        <v>0.39</v>
      </c>
      <c r="H28" s="78">
        <v>0.4</v>
      </c>
      <c r="I28">
        <v>66.48</v>
      </c>
      <c r="J28">
        <v>272.11</v>
      </c>
      <c r="K28">
        <v>80.63</v>
      </c>
      <c r="L28">
        <v>0</v>
      </c>
      <c r="M28">
        <v>18.48</v>
      </c>
      <c r="N28" s="135">
        <v>14.49</v>
      </c>
      <c r="O28" s="135">
        <v>11.11</v>
      </c>
      <c r="P28" s="135">
        <v>14.5</v>
      </c>
      <c r="Q28">
        <v>0</v>
      </c>
      <c r="R28">
        <v>2.57</v>
      </c>
      <c r="S28">
        <v>8.1</v>
      </c>
      <c r="T28">
        <v>45.25</v>
      </c>
      <c r="U28">
        <v>15.08</v>
      </c>
      <c r="V28">
        <v>15.09</v>
      </c>
      <c r="W28">
        <v>0</v>
      </c>
      <c r="X28">
        <v>0</v>
      </c>
      <c r="Y28">
        <v>1</v>
      </c>
      <c r="Z28">
        <v>0</v>
      </c>
      <c r="AA28">
        <v>1.04</v>
      </c>
      <c r="AB28">
        <v>0.52</v>
      </c>
      <c r="AC28">
        <v>0</v>
      </c>
      <c r="AD28">
        <v>19.989999999999998</v>
      </c>
      <c r="AE28">
        <v>19.989999999999998</v>
      </c>
    </row>
    <row r="29" spans="1:31">
      <c r="A29" t="s">
        <v>71</v>
      </c>
      <c r="B29" s="75">
        <v>104.49</v>
      </c>
      <c r="C29" s="75">
        <v>80.5</v>
      </c>
      <c r="D29" s="135">
        <f t="shared" si="0"/>
        <v>40.099999999999994</v>
      </c>
      <c r="E29" s="75"/>
      <c r="F29" s="78">
        <v>0.76</v>
      </c>
      <c r="G29" s="78">
        <v>0.76</v>
      </c>
      <c r="H29" s="78">
        <v>0.78</v>
      </c>
      <c r="I29">
        <v>66.48</v>
      </c>
      <c r="J29">
        <v>272.11</v>
      </c>
      <c r="K29">
        <v>80.63</v>
      </c>
      <c r="L29">
        <v>0</v>
      </c>
      <c r="M29">
        <v>18.38</v>
      </c>
      <c r="N29" s="135">
        <v>13.36</v>
      </c>
      <c r="O29" s="135">
        <v>13.37</v>
      </c>
      <c r="P29" s="135">
        <v>13.37</v>
      </c>
      <c r="Q29">
        <v>0</v>
      </c>
      <c r="R29">
        <v>3.99</v>
      </c>
      <c r="S29">
        <v>8.1</v>
      </c>
      <c r="T29">
        <v>44.22</v>
      </c>
      <c r="U29">
        <v>14.74</v>
      </c>
      <c r="V29">
        <v>14.74</v>
      </c>
      <c r="W29">
        <v>6.45</v>
      </c>
      <c r="X29">
        <v>1.29</v>
      </c>
      <c r="Y29">
        <v>2.59</v>
      </c>
      <c r="Z29">
        <v>0</v>
      </c>
      <c r="AA29">
        <v>3.05</v>
      </c>
      <c r="AB29">
        <v>1.52</v>
      </c>
      <c r="AC29">
        <v>0</v>
      </c>
      <c r="AD29">
        <v>20.27</v>
      </c>
      <c r="AE29">
        <v>20.27</v>
      </c>
    </row>
    <row r="30" spans="1:31">
      <c r="A30" t="s">
        <v>72</v>
      </c>
      <c r="B30" s="75">
        <v>104.49</v>
      </c>
      <c r="C30" s="75">
        <v>80.5</v>
      </c>
      <c r="D30" s="135">
        <f t="shared" si="0"/>
        <v>40.099999999999994</v>
      </c>
      <c r="E30" s="75"/>
      <c r="F30" s="78">
        <v>1.19</v>
      </c>
      <c r="G30" s="78">
        <v>1.19</v>
      </c>
      <c r="H30" s="78">
        <v>1.22</v>
      </c>
      <c r="I30">
        <v>66.48</v>
      </c>
      <c r="J30">
        <v>272.11</v>
      </c>
      <c r="K30">
        <v>80.63</v>
      </c>
      <c r="L30">
        <v>0</v>
      </c>
      <c r="M30">
        <v>18.260000000000002</v>
      </c>
      <c r="N30" s="135">
        <v>13.36</v>
      </c>
      <c r="O30" s="135">
        <v>13.37</v>
      </c>
      <c r="P30" s="135">
        <v>13.37</v>
      </c>
      <c r="Q30">
        <v>0</v>
      </c>
      <c r="R30">
        <v>6.91</v>
      </c>
      <c r="S30">
        <v>8.1</v>
      </c>
      <c r="T30">
        <v>43.69</v>
      </c>
      <c r="U30">
        <v>14.56</v>
      </c>
      <c r="V30">
        <v>14.58</v>
      </c>
      <c r="W30">
        <v>11.24</v>
      </c>
      <c r="X30">
        <v>2.25</v>
      </c>
      <c r="Y30">
        <v>4.01</v>
      </c>
      <c r="Z30">
        <v>0</v>
      </c>
      <c r="AA30">
        <v>6.47</v>
      </c>
      <c r="AB30">
        <v>3.24</v>
      </c>
      <c r="AC30">
        <v>0</v>
      </c>
      <c r="AD30">
        <v>20.56</v>
      </c>
      <c r="AE30">
        <v>20.56</v>
      </c>
    </row>
    <row r="31" spans="1:31">
      <c r="A31" t="s">
        <v>73</v>
      </c>
      <c r="B31" s="75">
        <v>93.84</v>
      </c>
      <c r="C31" s="75">
        <v>63.54</v>
      </c>
      <c r="D31" s="135">
        <f t="shared" si="0"/>
        <v>40.099999999999994</v>
      </c>
      <c r="E31" s="75"/>
      <c r="F31" s="78">
        <v>1.72</v>
      </c>
      <c r="G31" s="78">
        <v>1.72</v>
      </c>
      <c r="H31" s="78">
        <v>1.76</v>
      </c>
      <c r="I31">
        <v>66.48</v>
      </c>
      <c r="J31">
        <v>232.2</v>
      </c>
      <c r="K31">
        <v>80.63</v>
      </c>
      <c r="L31">
        <v>0</v>
      </c>
      <c r="M31">
        <v>18.149999999999999</v>
      </c>
      <c r="N31" s="135">
        <v>13.36</v>
      </c>
      <c r="O31" s="135">
        <v>13.37</v>
      </c>
      <c r="P31" s="135">
        <v>13.37</v>
      </c>
      <c r="Q31">
        <v>0</v>
      </c>
      <c r="R31">
        <v>9.99</v>
      </c>
      <c r="S31">
        <v>8.1</v>
      </c>
      <c r="T31">
        <v>41.8</v>
      </c>
      <c r="U31">
        <v>13.93</v>
      </c>
      <c r="V31">
        <v>13.94</v>
      </c>
      <c r="W31">
        <v>16.59</v>
      </c>
      <c r="X31">
        <v>3.32</v>
      </c>
      <c r="Y31">
        <v>6.75</v>
      </c>
      <c r="Z31">
        <v>2.87</v>
      </c>
      <c r="AA31">
        <v>11.43</v>
      </c>
      <c r="AB31">
        <v>5.71</v>
      </c>
      <c r="AC31">
        <v>0</v>
      </c>
      <c r="AD31">
        <v>20.87</v>
      </c>
      <c r="AE31">
        <v>20.87</v>
      </c>
    </row>
    <row r="32" spans="1:31">
      <c r="A32" t="s">
        <v>74</v>
      </c>
      <c r="B32" s="75">
        <v>93.84</v>
      </c>
      <c r="C32" s="75">
        <v>63.54</v>
      </c>
      <c r="D32" s="135">
        <f t="shared" si="0"/>
        <v>40.099999999999994</v>
      </c>
      <c r="E32" s="75"/>
      <c r="F32" s="78">
        <v>2.29</v>
      </c>
      <c r="G32" s="78">
        <v>2.29</v>
      </c>
      <c r="H32" s="78">
        <v>2.35</v>
      </c>
      <c r="I32">
        <v>66.48</v>
      </c>
      <c r="J32">
        <v>232.2</v>
      </c>
      <c r="K32">
        <v>80.63</v>
      </c>
      <c r="L32">
        <v>0</v>
      </c>
      <c r="M32">
        <v>18.02</v>
      </c>
      <c r="N32" s="135">
        <v>13.36</v>
      </c>
      <c r="O32" s="135">
        <v>13.37</v>
      </c>
      <c r="P32" s="135">
        <v>13.37</v>
      </c>
      <c r="Q32">
        <v>0</v>
      </c>
      <c r="R32">
        <v>12.95</v>
      </c>
      <c r="S32">
        <v>8.1</v>
      </c>
      <c r="T32">
        <v>38.85</v>
      </c>
      <c r="U32">
        <v>12.95</v>
      </c>
      <c r="V32">
        <v>12.96</v>
      </c>
      <c r="W32">
        <v>26.88</v>
      </c>
      <c r="X32">
        <v>5.38</v>
      </c>
      <c r="Y32">
        <v>10.26</v>
      </c>
      <c r="Z32">
        <v>6.31</v>
      </c>
      <c r="AA32">
        <v>18.09</v>
      </c>
      <c r="AB32">
        <v>9.0500000000000007</v>
      </c>
      <c r="AC32">
        <v>0</v>
      </c>
      <c r="AD32">
        <v>21.2</v>
      </c>
      <c r="AE32">
        <v>21.2</v>
      </c>
    </row>
    <row r="33" spans="1:31">
      <c r="A33" t="s">
        <v>75</v>
      </c>
      <c r="B33" s="75">
        <v>93.84</v>
      </c>
      <c r="C33" s="75">
        <v>63.54</v>
      </c>
      <c r="D33" s="135">
        <f t="shared" si="0"/>
        <v>40.099999999999994</v>
      </c>
      <c r="E33" s="75"/>
      <c r="F33" s="78">
        <v>2.91</v>
      </c>
      <c r="G33" s="78">
        <v>2.91</v>
      </c>
      <c r="H33" s="78">
        <v>2.98</v>
      </c>
      <c r="I33">
        <v>66.48</v>
      </c>
      <c r="J33">
        <v>232.2</v>
      </c>
      <c r="K33">
        <v>80.63</v>
      </c>
      <c r="L33">
        <v>0</v>
      </c>
      <c r="M33">
        <v>17.89</v>
      </c>
      <c r="N33" s="135">
        <v>13.36</v>
      </c>
      <c r="O33" s="135">
        <v>13.37</v>
      </c>
      <c r="P33" s="135">
        <v>13.37</v>
      </c>
      <c r="Q33">
        <v>0</v>
      </c>
      <c r="R33">
        <v>18.670000000000002</v>
      </c>
      <c r="S33">
        <v>8.1</v>
      </c>
      <c r="T33">
        <v>37.979999999999997</v>
      </c>
      <c r="U33">
        <v>12.66</v>
      </c>
      <c r="V33">
        <v>12.66</v>
      </c>
      <c r="W33">
        <v>36.409999999999997</v>
      </c>
      <c r="X33">
        <v>7.28</v>
      </c>
      <c r="Y33">
        <v>14.08</v>
      </c>
      <c r="Z33">
        <v>7.2</v>
      </c>
      <c r="AA33">
        <v>27.79</v>
      </c>
      <c r="AB33">
        <v>13.89</v>
      </c>
      <c r="AC33">
        <v>0</v>
      </c>
      <c r="AD33">
        <v>21.5</v>
      </c>
      <c r="AE33">
        <v>21.5</v>
      </c>
    </row>
    <row r="34" spans="1:31">
      <c r="A34" t="s">
        <v>76</v>
      </c>
      <c r="B34" s="75">
        <v>75.67</v>
      </c>
      <c r="C34" s="75">
        <v>47.53</v>
      </c>
      <c r="D34" s="135">
        <f t="shared" si="0"/>
        <v>45.1</v>
      </c>
      <c r="E34" s="75"/>
      <c r="F34" s="78">
        <v>3.61</v>
      </c>
      <c r="G34" s="78">
        <v>3.61</v>
      </c>
      <c r="H34" s="78">
        <v>3.7</v>
      </c>
      <c r="I34">
        <v>66.48</v>
      </c>
      <c r="J34">
        <v>232.2</v>
      </c>
      <c r="K34">
        <v>80.63</v>
      </c>
      <c r="L34">
        <v>0</v>
      </c>
      <c r="M34">
        <v>14.84</v>
      </c>
      <c r="N34" s="135">
        <v>15.04</v>
      </c>
      <c r="O34" s="135">
        <v>15.03</v>
      </c>
      <c r="P34" s="135">
        <v>15.03</v>
      </c>
      <c r="Q34">
        <v>0</v>
      </c>
      <c r="R34">
        <v>22.44</v>
      </c>
      <c r="S34">
        <v>8.1</v>
      </c>
      <c r="T34">
        <v>37.840000000000003</v>
      </c>
      <c r="U34">
        <v>12.61</v>
      </c>
      <c r="V34">
        <v>12.62</v>
      </c>
      <c r="W34">
        <v>39.049999999999997</v>
      </c>
      <c r="X34">
        <v>7.81</v>
      </c>
      <c r="Y34">
        <v>15.02</v>
      </c>
      <c r="Z34">
        <v>9.26</v>
      </c>
      <c r="AA34">
        <v>40.14</v>
      </c>
      <c r="AB34">
        <v>20.07</v>
      </c>
      <c r="AC34">
        <v>0</v>
      </c>
      <c r="AD34">
        <v>21.79</v>
      </c>
      <c r="AE34">
        <v>21.79</v>
      </c>
    </row>
    <row r="35" spans="1:31">
      <c r="A35" t="s">
        <v>77</v>
      </c>
      <c r="B35" s="75">
        <v>75.67</v>
      </c>
      <c r="C35" s="75">
        <v>47.53</v>
      </c>
      <c r="D35" s="135">
        <f t="shared" si="0"/>
        <v>69.949999999999989</v>
      </c>
      <c r="E35" s="75"/>
      <c r="F35" s="78">
        <v>4.5199999999999996</v>
      </c>
      <c r="G35" s="78">
        <v>4.5199999999999996</v>
      </c>
      <c r="H35" s="78">
        <v>4.63</v>
      </c>
      <c r="I35">
        <v>70.66</v>
      </c>
      <c r="J35">
        <v>232.2</v>
      </c>
      <c r="K35">
        <v>80.63</v>
      </c>
      <c r="L35">
        <v>0</v>
      </c>
      <c r="M35">
        <v>14.75</v>
      </c>
      <c r="N35" s="135">
        <v>23.31</v>
      </c>
      <c r="O35" s="135">
        <v>23.32</v>
      </c>
      <c r="P35" s="135">
        <v>23.32</v>
      </c>
      <c r="Q35">
        <v>0</v>
      </c>
      <c r="R35">
        <v>26.31</v>
      </c>
      <c r="S35">
        <v>7.95</v>
      </c>
      <c r="T35">
        <v>37.75</v>
      </c>
      <c r="U35">
        <v>12.58</v>
      </c>
      <c r="V35">
        <v>12.59</v>
      </c>
      <c r="W35">
        <v>49.69</v>
      </c>
      <c r="X35">
        <v>9.94</v>
      </c>
      <c r="Y35">
        <v>20.55</v>
      </c>
      <c r="Z35">
        <v>11.55</v>
      </c>
      <c r="AA35">
        <v>54.29</v>
      </c>
      <c r="AB35">
        <v>27.14</v>
      </c>
      <c r="AC35">
        <v>0</v>
      </c>
      <c r="AD35">
        <v>22.17</v>
      </c>
      <c r="AE35">
        <v>22.17</v>
      </c>
    </row>
    <row r="36" spans="1:31">
      <c r="A36" t="s">
        <v>78</v>
      </c>
      <c r="B36" s="75">
        <v>75.67</v>
      </c>
      <c r="C36" s="75">
        <v>47.53</v>
      </c>
      <c r="D36" s="135">
        <f t="shared" si="0"/>
        <v>69.949999999999989</v>
      </c>
      <c r="E36" s="75"/>
      <c r="F36" s="78">
        <v>5.66</v>
      </c>
      <c r="G36" s="78">
        <v>5.66</v>
      </c>
      <c r="H36" s="78">
        <v>5.8</v>
      </c>
      <c r="I36">
        <v>70.66</v>
      </c>
      <c r="J36">
        <v>232.2</v>
      </c>
      <c r="K36">
        <v>80.63</v>
      </c>
      <c r="L36">
        <v>0</v>
      </c>
      <c r="M36">
        <v>14.62</v>
      </c>
      <c r="N36" s="135">
        <v>23.31</v>
      </c>
      <c r="O36" s="135">
        <v>23.32</v>
      </c>
      <c r="P36" s="135">
        <v>23.32</v>
      </c>
      <c r="Q36">
        <v>0</v>
      </c>
      <c r="R36">
        <v>30.25</v>
      </c>
      <c r="S36">
        <v>7.95</v>
      </c>
      <c r="T36">
        <v>38.18</v>
      </c>
      <c r="U36">
        <v>12.73</v>
      </c>
      <c r="V36">
        <v>12.72</v>
      </c>
      <c r="W36">
        <v>65.59</v>
      </c>
      <c r="X36">
        <v>13.12</v>
      </c>
      <c r="Y36">
        <v>24.8</v>
      </c>
      <c r="Z36">
        <v>14.17</v>
      </c>
      <c r="AA36">
        <v>69.42</v>
      </c>
      <c r="AB36">
        <v>34.700000000000003</v>
      </c>
      <c r="AC36">
        <v>0</v>
      </c>
      <c r="AD36">
        <v>22.44</v>
      </c>
      <c r="AE36">
        <v>22.44</v>
      </c>
    </row>
    <row r="37" spans="1:31">
      <c r="A37" t="s">
        <v>79</v>
      </c>
      <c r="B37" s="75">
        <v>75.67</v>
      </c>
      <c r="C37" s="75">
        <v>47.53</v>
      </c>
      <c r="D37" s="135">
        <f t="shared" si="0"/>
        <v>69.949999999999989</v>
      </c>
      <c r="E37" s="75"/>
      <c r="F37" s="78">
        <v>6.43</v>
      </c>
      <c r="G37" s="78">
        <v>6.43</v>
      </c>
      <c r="H37" s="78">
        <v>6.59</v>
      </c>
      <c r="I37">
        <v>70.66</v>
      </c>
      <c r="J37">
        <v>232.2</v>
      </c>
      <c r="K37">
        <v>80.63</v>
      </c>
      <c r="L37">
        <v>0</v>
      </c>
      <c r="M37">
        <v>13.62</v>
      </c>
      <c r="N37" s="135">
        <v>23.31</v>
      </c>
      <c r="O37" s="135">
        <v>23.32</v>
      </c>
      <c r="P37" s="135">
        <v>23.32</v>
      </c>
      <c r="Q37">
        <v>0</v>
      </c>
      <c r="R37">
        <v>33.35</v>
      </c>
      <c r="S37">
        <v>7.95</v>
      </c>
      <c r="T37">
        <v>40.380000000000003</v>
      </c>
      <c r="U37">
        <v>13.46</v>
      </c>
      <c r="V37">
        <v>13.46</v>
      </c>
      <c r="W37">
        <v>71.430000000000007</v>
      </c>
      <c r="X37">
        <v>14.29</v>
      </c>
      <c r="Y37">
        <v>23.18</v>
      </c>
      <c r="Z37">
        <v>17.149999999999999</v>
      </c>
      <c r="AA37">
        <v>83.32</v>
      </c>
      <c r="AB37">
        <v>41.65</v>
      </c>
      <c r="AC37">
        <v>0</v>
      </c>
      <c r="AD37">
        <v>22.8</v>
      </c>
      <c r="AE37">
        <v>22.8</v>
      </c>
    </row>
    <row r="38" spans="1:31">
      <c r="A38" t="s">
        <v>80</v>
      </c>
      <c r="B38" s="75">
        <v>75.67</v>
      </c>
      <c r="C38" s="75">
        <v>47.53</v>
      </c>
      <c r="D38" s="135">
        <f t="shared" si="0"/>
        <v>69.949999999999989</v>
      </c>
      <c r="E38" s="75"/>
      <c r="F38" s="78">
        <v>7.19</v>
      </c>
      <c r="G38" s="78">
        <v>7.19</v>
      </c>
      <c r="H38" s="78">
        <v>7.36</v>
      </c>
      <c r="I38">
        <v>70.66</v>
      </c>
      <c r="J38">
        <v>193.5</v>
      </c>
      <c r="K38">
        <v>80.63</v>
      </c>
      <c r="L38">
        <v>0</v>
      </c>
      <c r="M38">
        <v>12.68</v>
      </c>
      <c r="N38" s="135">
        <v>23.31</v>
      </c>
      <c r="O38" s="135">
        <v>23.32</v>
      </c>
      <c r="P38" s="135">
        <v>23.32</v>
      </c>
      <c r="Q38">
        <v>0</v>
      </c>
      <c r="R38">
        <v>36.31</v>
      </c>
      <c r="S38">
        <v>7.95</v>
      </c>
      <c r="T38">
        <v>43.17</v>
      </c>
      <c r="U38">
        <v>14.39</v>
      </c>
      <c r="V38">
        <v>14.38</v>
      </c>
      <c r="W38">
        <v>74.13</v>
      </c>
      <c r="X38">
        <v>14.83</v>
      </c>
      <c r="Y38">
        <v>28.36</v>
      </c>
      <c r="Z38">
        <v>20.420000000000002</v>
      </c>
      <c r="AA38">
        <v>88.54</v>
      </c>
      <c r="AB38">
        <v>44.27</v>
      </c>
      <c r="AC38">
        <v>0</v>
      </c>
      <c r="AD38">
        <v>23.15</v>
      </c>
      <c r="AE38">
        <v>23.15</v>
      </c>
    </row>
    <row r="39" spans="1:31">
      <c r="A39" t="s">
        <v>81</v>
      </c>
      <c r="B39" s="75">
        <v>82.57</v>
      </c>
      <c r="C39" s="75">
        <v>47.53</v>
      </c>
      <c r="D39" s="135">
        <f t="shared" si="0"/>
        <v>74.95</v>
      </c>
      <c r="E39" s="75"/>
      <c r="F39" s="78">
        <v>7.92</v>
      </c>
      <c r="G39" s="78">
        <v>7.92</v>
      </c>
      <c r="H39" s="78">
        <v>8.1199999999999992</v>
      </c>
      <c r="I39">
        <v>70.66</v>
      </c>
      <c r="J39">
        <v>149.65</v>
      </c>
      <c r="K39">
        <v>80.63</v>
      </c>
      <c r="L39">
        <v>0</v>
      </c>
      <c r="M39">
        <v>4.43</v>
      </c>
      <c r="N39" s="135">
        <v>24.99</v>
      </c>
      <c r="O39" s="135">
        <v>24.98</v>
      </c>
      <c r="P39" s="135">
        <v>24.98</v>
      </c>
      <c r="Q39">
        <v>0</v>
      </c>
      <c r="R39">
        <v>38.42</v>
      </c>
      <c r="S39">
        <v>8.2799999999999994</v>
      </c>
      <c r="T39">
        <v>46.63</v>
      </c>
      <c r="U39">
        <v>15.54</v>
      </c>
      <c r="V39">
        <v>15.55</v>
      </c>
      <c r="W39">
        <v>90.73</v>
      </c>
      <c r="X39">
        <v>18.14</v>
      </c>
      <c r="Y39">
        <v>33.54</v>
      </c>
      <c r="Z39">
        <v>26.25</v>
      </c>
      <c r="AA39">
        <v>92.2</v>
      </c>
      <c r="AB39">
        <v>46.09</v>
      </c>
      <c r="AC39">
        <v>0</v>
      </c>
      <c r="AD39">
        <v>23.6</v>
      </c>
      <c r="AE39">
        <v>23.6</v>
      </c>
    </row>
    <row r="40" spans="1:31">
      <c r="A40" t="s">
        <v>82</v>
      </c>
      <c r="B40" s="75">
        <v>82.57</v>
      </c>
      <c r="C40" s="75">
        <v>47.53</v>
      </c>
      <c r="D40" s="135">
        <f t="shared" si="0"/>
        <v>74.95</v>
      </c>
      <c r="E40" s="75"/>
      <c r="F40" s="78">
        <v>9.1300000000000008</v>
      </c>
      <c r="G40" s="78">
        <v>9.1300000000000008</v>
      </c>
      <c r="H40" s="78">
        <v>9.36</v>
      </c>
      <c r="I40">
        <v>70.66</v>
      </c>
      <c r="J40">
        <v>149.65</v>
      </c>
      <c r="K40">
        <v>80.63</v>
      </c>
      <c r="L40">
        <v>0</v>
      </c>
      <c r="M40">
        <v>4.3600000000000003</v>
      </c>
      <c r="N40" s="135">
        <v>24.99</v>
      </c>
      <c r="O40" s="135">
        <v>24.98</v>
      </c>
      <c r="P40" s="135">
        <v>24.98</v>
      </c>
      <c r="Q40">
        <v>0</v>
      </c>
      <c r="R40">
        <v>41.25</v>
      </c>
      <c r="S40">
        <v>8.2799999999999994</v>
      </c>
      <c r="T40">
        <v>48.65</v>
      </c>
      <c r="U40">
        <v>16.22</v>
      </c>
      <c r="V40">
        <v>16.2</v>
      </c>
      <c r="W40">
        <v>98.56</v>
      </c>
      <c r="X40">
        <v>19.71</v>
      </c>
      <c r="Y40">
        <v>34.85</v>
      </c>
      <c r="Z40">
        <v>29.56</v>
      </c>
      <c r="AA40">
        <v>95.39</v>
      </c>
      <c r="AB40">
        <v>47.69</v>
      </c>
      <c r="AC40">
        <v>0</v>
      </c>
      <c r="AD40">
        <v>21.27</v>
      </c>
      <c r="AE40">
        <v>21.27</v>
      </c>
    </row>
    <row r="41" spans="1:31">
      <c r="A41" t="s">
        <v>83</v>
      </c>
      <c r="B41" s="75">
        <v>82.57</v>
      </c>
      <c r="C41" s="75">
        <v>36.76</v>
      </c>
      <c r="D41" s="135">
        <f t="shared" si="0"/>
        <v>74.95</v>
      </c>
      <c r="E41" s="75"/>
      <c r="F41" s="78">
        <v>9.76</v>
      </c>
      <c r="G41" s="78">
        <v>9.76</v>
      </c>
      <c r="H41" s="78">
        <v>10</v>
      </c>
      <c r="I41">
        <v>70.66</v>
      </c>
      <c r="J41">
        <v>149.65</v>
      </c>
      <c r="K41">
        <v>62.89</v>
      </c>
      <c r="L41">
        <v>0</v>
      </c>
      <c r="M41">
        <v>4.3</v>
      </c>
      <c r="N41" s="135">
        <v>24.99</v>
      </c>
      <c r="O41" s="135">
        <v>24.98</v>
      </c>
      <c r="P41" s="135">
        <v>24.98</v>
      </c>
      <c r="Q41">
        <v>0</v>
      </c>
      <c r="R41">
        <v>45.39</v>
      </c>
      <c r="S41">
        <v>8.2799999999999994</v>
      </c>
      <c r="T41">
        <v>35.29</v>
      </c>
      <c r="U41">
        <v>11.76</v>
      </c>
      <c r="V41">
        <v>11.77</v>
      </c>
      <c r="W41">
        <v>142.18</v>
      </c>
      <c r="X41">
        <v>28.44</v>
      </c>
      <c r="Y41">
        <v>39.51</v>
      </c>
      <c r="Z41">
        <v>32.79</v>
      </c>
      <c r="AA41">
        <v>96.59</v>
      </c>
      <c r="AB41">
        <v>48.29</v>
      </c>
      <c r="AC41">
        <v>0</v>
      </c>
      <c r="AD41">
        <v>0</v>
      </c>
      <c r="AE41">
        <v>0</v>
      </c>
    </row>
    <row r="42" spans="1:31">
      <c r="A42" t="s">
        <v>84</v>
      </c>
      <c r="B42" s="75">
        <v>82.57</v>
      </c>
      <c r="C42" s="75">
        <v>36.76</v>
      </c>
      <c r="D42" s="135">
        <f t="shared" si="0"/>
        <v>74.95</v>
      </c>
      <c r="E42" s="75"/>
      <c r="F42" s="78">
        <v>10.34</v>
      </c>
      <c r="G42" s="78">
        <v>10.34</v>
      </c>
      <c r="H42" s="78">
        <v>10.6</v>
      </c>
      <c r="I42">
        <v>70.66</v>
      </c>
      <c r="J42">
        <v>149.65</v>
      </c>
      <c r="K42">
        <v>62.89</v>
      </c>
      <c r="L42">
        <v>0</v>
      </c>
      <c r="M42">
        <v>4.24</v>
      </c>
      <c r="N42" s="135">
        <v>24.99</v>
      </c>
      <c r="O42" s="135">
        <v>24.98</v>
      </c>
      <c r="P42" s="135">
        <v>24.98</v>
      </c>
      <c r="Q42">
        <v>0</v>
      </c>
      <c r="R42">
        <v>49.64</v>
      </c>
      <c r="S42">
        <v>8.2799999999999994</v>
      </c>
      <c r="T42">
        <v>35.99</v>
      </c>
      <c r="U42">
        <v>12</v>
      </c>
      <c r="V42">
        <v>11.98</v>
      </c>
      <c r="W42">
        <v>156.24</v>
      </c>
      <c r="X42">
        <v>31.25</v>
      </c>
      <c r="Y42">
        <v>43.06</v>
      </c>
      <c r="Z42">
        <v>35.99</v>
      </c>
      <c r="AA42">
        <v>97.04</v>
      </c>
      <c r="AB42">
        <v>48.52</v>
      </c>
      <c r="AC42">
        <v>0</v>
      </c>
      <c r="AD42">
        <v>0</v>
      </c>
      <c r="AE42">
        <v>0</v>
      </c>
    </row>
    <row r="43" spans="1:31">
      <c r="A43" t="s">
        <v>85</v>
      </c>
      <c r="B43" s="75">
        <v>82.57</v>
      </c>
      <c r="C43" s="75">
        <v>36.76</v>
      </c>
      <c r="D43" s="135">
        <f t="shared" si="0"/>
        <v>74.95</v>
      </c>
      <c r="E43" s="75"/>
      <c r="F43" s="78">
        <v>10.95</v>
      </c>
      <c r="G43" s="78">
        <v>10.95</v>
      </c>
      <c r="H43" s="78">
        <v>11.22</v>
      </c>
      <c r="I43">
        <v>70.66</v>
      </c>
      <c r="J43">
        <v>149.65</v>
      </c>
      <c r="K43">
        <v>62.89</v>
      </c>
      <c r="L43">
        <v>0</v>
      </c>
      <c r="M43">
        <v>4.17</v>
      </c>
      <c r="N43" s="135">
        <v>24.99</v>
      </c>
      <c r="O43" s="135">
        <v>24.98</v>
      </c>
      <c r="P43" s="135">
        <v>24.98</v>
      </c>
      <c r="Q43">
        <v>0</v>
      </c>
      <c r="R43">
        <v>53.94</v>
      </c>
      <c r="S43">
        <v>8.1</v>
      </c>
      <c r="T43">
        <v>36.880000000000003</v>
      </c>
      <c r="U43">
        <v>12.29</v>
      </c>
      <c r="V43">
        <v>12.31</v>
      </c>
      <c r="W43">
        <v>162.1</v>
      </c>
      <c r="X43">
        <v>32.42</v>
      </c>
      <c r="Y43">
        <v>53.6</v>
      </c>
      <c r="Z43">
        <v>38.450000000000003</v>
      </c>
      <c r="AA43">
        <v>97.4</v>
      </c>
      <c r="AB43">
        <v>48.7</v>
      </c>
      <c r="AC43">
        <v>0</v>
      </c>
      <c r="AD43">
        <v>0</v>
      </c>
      <c r="AE43">
        <v>0</v>
      </c>
    </row>
    <row r="44" spans="1:31">
      <c r="A44" t="s">
        <v>86</v>
      </c>
      <c r="B44" s="75">
        <v>82.57</v>
      </c>
      <c r="C44" s="75">
        <v>36.76</v>
      </c>
      <c r="D44" s="135">
        <f t="shared" si="0"/>
        <v>74.95</v>
      </c>
      <c r="E44" s="75"/>
      <c r="F44" s="78">
        <v>11.5</v>
      </c>
      <c r="G44" s="78">
        <v>11.5</v>
      </c>
      <c r="H44" s="78">
        <v>11.78</v>
      </c>
      <c r="I44">
        <v>70.66</v>
      </c>
      <c r="J44">
        <v>149.65</v>
      </c>
      <c r="K44">
        <v>62.89</v>
      </c>
      <c r="L44">
        <v>0</v>
      </c>
      <c r="M44">
        <v>4.1399999999999997</v>
      </c>
      <c r="N44" s="135">
        <v>24.99</v>
      </c>
      <c r="O44" s="135">
        <v>24.98</v>
      </c>
      <c r="P44" s="135">
        <v>24.98</v>
      </c>
      <c r="Q44">
        <v>0</v>
      </c>
      <c r="R44">
        <v>58.24</v>
      </c>
      <c r="S44">
        <v>8.1</v>
      </c>
      <c r="T44">
        <v>37.1</v>
      </c>
      <c r="U44">
        <v>12.37</v>
      </c>
      <c r="V44">
        <v>12.36</v>
      </c>
      <c r="W44">
        <v>162.22999999999999</v>
      </c>
      <c r="X44">
        <v>32.44</v>
      </c>
      <c r="Y44">
        <v>57.68</v>
      </c>
      <c r="Z44">
        <v>40.22</v>
      </c>
      <c r="AA44">
        <v>97.69</v>
      </c>
      <c r="AB44">
        <v>48.84</v>
      </c>
      <c r="AC44">
        <v>0</v>
      </c>
      <c r="AD44">
        <v>0</v>
      </c>
      <c r="AE44">
        <v>0</v>
      </c>
    </row>
    <row r="45" spans="1:31">
      <c r="A45" t="s">
        <v>87</v>
      </c>
      <c r="B45" s="75">
        <v>82.57</v>
      </c>
      <c r="C45" s="75">
        <v>36.76</v>
      </c>
      <c r="D45" s="135">
        <f t="shared" si="0"/>
        <v>74.95</v>
      </c>
      <c r="E45" s="75"/>
      <c r="F45" s="78">
        <v>11.85</v>
      </c>
      <c r="G45" s="78">
        <v>11.85</v>
      </c>
      <c r="H45" s="78">
        <v>12.15</v>
      </c>
      <c r="I45">
        <v>70.66</v>
      </c>
      <c r="J45">
        <v>149.65</v>
      </c>
      <c r="K45">
        <v>62.89</v>
      </c>
      <c r="L45">
        <v>0</v>
      </c>
      <c r="M45">
        <v>4.07</v>
      </c>
      <c r="N45" s="135">
        <v>24.99</v>
      </c>
      <c r="O45" s="135">
        <v>24.98</v>
      </c>
      <c r="P45" s="135">
        <v>24.98</v>
      </c>
      <c r="Q45">
        <v>0</v>
      </c>
      <c r="R45">
        <v>57.42</v>
      </c>
      <c r="S45">
        <v>8.1</v>
      </c>
      <c r="T45">
        <v>71.959999999999994</v>
      </c>
      <c r="U45">
        <v>23.99</v>
      </c>
      <c r="V45">
        <v>23.97</v>
      </c>
      <c r="W45">
        <v>162.5</v>
      </c>
      <c r="X45">
        <v>32.5</v>
      </c>
      <c r="Y45">
        <v>61.77</v>
      </c>
      <c r="Z45">
        <v>41.85</v>
      </c>
      <c r="AA45">
        <v>97.96</v>
      </c>
      <c r="AB45">
        <v>48.98</v>
      </c>
      <c r="AC45">
        <v>0</v>
      </c>
      <c r="AD45">
        <v>0</v>
      </c>
      <c r="AE45">
        <v>0</v>
      </c>
    </row>
    <row r="46" spans="1:31">
      <c r="A46" t="s">
        <v>88</v>
      </c>
      <c r="B46" s="75">
        <v>82.57</v>
      </c>
      <c r="C46" s="75">
        <v>36.76</v>
      </c>
      <c r="D46" s="135">
        <f t="shared" si="0"/>
        <v>74.95</v>
      </c>
      <c r="E46" s="75"/>
      <c r="F46" s="78">
        <v>12.2</v>
      </c>
      <c r="G46" s="78">
        <v>12.2</v>
      </c>
      <c r="H46" s="78">
        <v>12.51</v>
      </c>
      <c r="I46">
        <v>70.66</v>
      </c>
      <c r="J46">
        <v>149.65</v>
      </c>
      <c r="K46">
        <v>67.72</v>
      </c>
      <c r="L46">
        <v>0</v>
      </c>
      <c r="M46">
        <v>4.01</v>
      </c>
      <c r="N46" s="135">
        <v>24.99</v>
      </c>
      <c r="O46" s="135">
        <v>24.98</v>
      </c>
      <c r="P46" s="135">
        <v>24.98</v>
      </c>
      <c r="Q46">
        <v>0</v>
      </c>
      <c r="R46">
        <v>62.23</v>
      </c>
      <c r="S46">
        <v>8.1</v>
      </c>
      <c r="T46">
        <v>72.67</v>
      </c>
      <c r="U46">
        <v>24.22</v>
      </c>
      <c r="V46">
        <v>24.23</v>
      </c>
      <c r="W46">
        <v>166.67</v>
      </c>
      <c r="X46">
        <v>33.33</v>
      </c>
      <c r="Y46">
        <v>63.73</v>
      </c>
      <c r="Z46">
        <v>43.31</v>
      </c>
      <c r="AA46">
        <v>98.12</v>
      </c>
      <c r="AB46">
        <v>49.06</v>
      </c>
      <c r="AC46">
        <v>0</v>
      </c>
      <c r="AD46">
        <v>0</v>
      </c>
      <c r="AE46">
        <v>0</v>
      </c>
    </row>
    <row r="47" spans="1:31">
      <c r="A47" t="s">
        <v>89</v>
      </c>
      <c r="B47" s="75">
        <v>82.57</v>
      </c>
      <c r="C47" s="75">
        <v>36.76</v>
      </c>
      <c r="D47" s="135">
        <f t="shared" si="0"/>
        <v>74.95</v>
      </c>
      <c r="E47" s="75"/>
      <c r="F47" s="78">
        <v>13.25</v>
      </c>
      <c r="G47" s="78">
        <v>13.25</v>
      </c>
      <c r="H47" s="78">
        <v>13.58</v>
      </c>
      <c r="I47">
        <v>70.66</v>
      </c>
      <c r="J47">
        <v>193.5</v>
      </c>
      <c r="K47">
        <v>80.63</v>
      </c>
      <c r="L47">
        <v>0</v>
      </c>
      <c r="M47">
        <v>3.99</v>
      </c>
      <c r="N47" s="135">
        <v>24.99</v>
      </c>
      <c r="O47" s="135">
        <v>24.98</v>
      </c>
      <c r="P47" s="135">
        <v>24.98</v>
      </c>
      <c r="Q47">
        <v>0</v>
      </c>
      <c r="R47">
        <v>66.92</v>
      </c>
      <c r="S47">
        <v>7.44</v>
      </c>
      <c r="T47">
        <v>73.91</v>
      </c>
      <c r="U47">
        <v>24.64</v>
      </c>
      <c r="V47">
        <v>24.63</v>
      </c>
      <c r="W47">
        <v>168.33</v>
      </c>
      <c r="X47">
        <v>33.67</v>
      </c>
      <c r="Y47">
        <v>65.510000000000005</v>
      </c>
      <c r="Z47">
        <v>44.46</v>
      </c>
      <c r="AA47">
        <v>98.28</v>
      </c>
      <c r="AB47">
        <v>49.14</v>
      </c>
      <c r="AC47">
        <v>3.12</v>
      </c>
      <c r="AD47">
        <v>0</v>
      </c>
      <c r="AE47">
        <v>0</v>
      </c>
    </row>
    <row r="48" spans="1:31">
      <c r="A48" t="s">
        <v>90</v>
      </c>
      <c r="B48" s="75">
        <v>82.57</v>
      </c>
      <c r="C48" s="75">
        <v>36.76</v>
      </c>
      <c r="D48" s="135">
        <f t="shared" si="0"/>
        <v>74.95</v>
      </c>
      <c r="E48" s="75"/>
      <c r="F48" s="78">
        <v>10.16</v>
      </c>
      <c r="G48" s="78">
        <v>10.16</v>
      </c>
      <c r="H48" s="78">
        <v>10.41</v>
      </c>
      <c r="I48">
        <v>70.66</v>
      </c>
      <c r="J48">
        <v>193.5</v>
      </c>
      <c r="K48">
        <v>80.63</v>
      </c>
      <c r="L48">
        <v>0</v>
      </c>
      <c r="M48">
        <v>3.86</v>
      </c>
      <c r="N48" s="135">
        <v>24.99</v>
      </c>
      <c r="O48" s="135">
        <v>24.98</v>
      </c>
      <c r="P48" s="135">
        <v>24.98</v>
      </c>
      <c r="Q48">
        <v>0</v>
      </c>
      <c r="R48">
        <v>71.45</v>
      </c>
      <c r="S48">
        <v>7.44</v>
      </c>
      <c r="T48">
        <v>75.17</v>
      </c>
      <c r="U48">
        <v>25.06</v>
      </c>
      <c r="V48">
        <v>25.05</v>
      </c>
      <c r="W48">
        <v>173.25</v>
      </c>
      <c r="X48">
        <v>34.65</v>
      </c>
      <c r="Y48">
        <v>25</v>
      </c>
      <c r="Z48">
        <v>45.04</v>
      </c>
      <c r="AA48">
        <v>98.37</v>
      </c>
      <c r="AB48">
        <v>49.18</v>
      </c>
      <c r="AC48">
        <v>0</v>
      </c>
      <c r="AD48">
        <v>0</v>
      </c>
      <c r="AE48">
        <v>0</v>
      </c>
    </row>
    <row r="49" spans="1:31">
      <c r="A49" t="s">
        <v>91</v>
      </c>
      <c r="B49" s="75">
        <v>82.57</v>
      </c>
      <c r="C49" s="75">
        <v>37.06</v>
      </c>
      <c r="D49" s="135">
        <f t="shared" si="0"/>
        <v>74.95</v>
      </c>
      <c r="E49" s="75"/>
      <c r="F49" s="78">
        <v>10.49</v>
      </c>
      <c r="G49" s="78">
        <v>10.49</v>
      </c>
      <c r="H49" s="78">
        <v>10.75</v>
      </c>
      <c r="I49">
        <v>70.66</v>
      </c>
      <c r="J49">
        <v>193.5</v>
      </c>
      <c r="K49">
        <v>80.63</v>
      </c>
      <c r="L49">
        <v>0</v>
      </c>
      <c r="M49">
        <v>3.84</v>
      </c>
      <c r="N49" s="135">
        <v>24.99</v>
      </c>
      <c r="O49" s="135">
        <v>24.98</v>
      </c>
      <c r="P49" s="135">
        <v>24.98</v>
      </c>
      <c r="Q49">
        <v>0</v>
      </c>
      <c r="R49">
        <v>73.45</v>
      </c>
      <c r="S49">
        <v>7.44</v>
      </c>
      <c r="T49">
        <v>77.52</v>
      </c>
      <c r="U49">
        <v>25.84</v>
      </c>
      <c r="V49">
        <v>25.84</v>
      </c>
      <c r="W49">
        <v>172.5</v>
      </c>
      <c r="X49">
        <v>34.5</v>
      </c>
      <c r="Y49">
        <v>25</v>
      </c>
      <c r="Z49">
        <v>46.61</v>
      </c>
      <c r="AA49">
        <v>98.38</v>
      </c>
      <c r="AB49">
        <v>49.19</v>
      </c>
      <c r="AC49">
        <v>0</v>
      </c>
      <c r="AD49">
        <v>0</v>
      </c>
      <c r="AE49">
        <v>0</v>
      </c>
    </row>
    <row r="50" spans="1:31">
      <c r="A50" t="s">
        <v>92</v>
      </c>
      <c r="B50" s="75">
        <v>82.57</v>
      </c>
      <c r="C50" s="75">
        <v>37.06</v>
      </c>
      <c r="D50" s="135">
        <f t="shared" si="0"/>
        <v>74.95</v>
      </c>
      <c r="E50" s="75"/>
      <c r="F50" s="78">
        <v>10.59</v>
      </c>
      <c r="G50" s="78">
        <v>10.59</v>
      </c>
      <c r="H50" s="78">
        <v>10.85</v>
      </c>
      <c r="I50">
        <v>70.66</v>
      </c>
      <c r="J50">
        <v>193.5</v>
      </c>
      <c r="K50">
        <v>80.63</v>
      </c>
      <c r="L50">
        <v>0</v>
      </c>
      <c r="M50">
        <v>3.81</v>
      </c>
      <c r="N50" s="135">
        <v>24.99</v>
      </c>
      <c r="O50" s="135">
        <v>24.98</v>
      </c>
      <c r="P50" s="135">
        <v>24.98</v>
      </c>
      <c r="Q50">
        <v>0</v>
      </c>
      <c r="R50">
        <v>74.459999999999994</v>
      </c>
      <c r="S50">
        <v>7.44</v>
      </c>
      <c r="T50">
        <v>77.900000000000006</v>
      </c>
      <c r="U50">
        <v>25.97</v>
      </c>
      <c r="V50">
        <v>25.97</v>
      </c>
      <c r="W50">
        <v>173.05</v>
      </c>
      <c r="X50">
        <v>34.61</v>
      </c>
      <c r="Y50">
        <v>25</v>
      </c>
      <c r="Z50">
        <v>46.3</v>
      </c>
      <c r="AA50">
        <v>98.36</v>
      </c>
      <c r="AB50">
        <v>49.18</v>
      </c>
      <c r="AC50">
        <v>0</v>
      </c>
      <c r="AD50">
        <v>0</v>
      </c>
      <c r="AE50">
        <v>0</v>
      </c>
    </row>
    <row r="51" spans="1:31">
      <c r="A51" t="s">
        <v>93</v>
      </c>
      <c r="B51" s="75">
        <v>82.57</v>
      </c>
      <c r="C51" s="75">
        <v>37.06</v>
      </c>
      <c r="D51" s="135">
        <f t="shared" si="0"/>
        <v>74.95</v>
      </c>
      <c r="E51" s="75"/>
      <c r="F51" s="78">
        <v>10.64</v>
      </c>
      <c r="G51" s="78">
        <v>10.64</v>
      </c>
      <c r="H51" s="78">
        <v>10.9</v>
      </c>
      <c r="I51">
        <v>70.66</v>
      </c>
      <c r="J51">
        <v>193.5</v>
      </c>
      <c r="K51">
        <v>80.63</v>
      </c>
      <c r="L51">
        <v>0</v>
      </c>
      <c r="M51">
        <v>3.79</v>
      </c>
      <c r="N51" s="135">
        <v>24.99</v>
      </c>
      <c r="O51" s="135">
        <v>24.98</v>
      </c>
      <c r="P51" s="135">
        <v>24.98</v>
      </c>
      <c r="Q51">
        <v>0</v>
      </c>
      <c r="R51">
        <v>71.42</v>
      </c>
      <c r="S51">
        <v>8.1</v>
      </c>
      <c r="T51">
        <v>76.989999999999995</v>
      </c>
      <c r="U51">
        <v>25.66</v>
      </c>
      <c r="V51">
        <v>25.66</v>
      </c>
      <c r="W51">
        <v>160.27000000000001</v>
      </c>
      <c r="X51">
        <v>32.049999999999997</v>
      </c>
      <c r="Y51">
        <v>25</v>
      </c>
      <c r="Z51">
        <v>46.69</v>
      </c>
      <c r="AA51">
        <v>98.34</v>
      </c>
      <c r="AB51">
        <v>49.16</v>
      </c>
      <c r="AC51">
        <v>0</v>
      </c>
      <c r="AD51">
        <v>0</v>
      </c>
      <c r="AE51">
        <v>0</v>
      </c>
    </row>
    <row r="52" spans="1:31">
      <c r="A52" t="s">
        <v>94</v>
      </c>
      <c r="B52" s="75">
        <v>82.57</v>
      </c>
      <c r="C52" s="75">
        <v>36.729999999999997</v>
      </c>
      <c r="D52" s="135">
        <f t="shared" si="0"/>
        <v>74.95</v>
      </c>
      <c r="E52" s="75"/>
      <c r="F52" s="78">
        <v>10.67</v>
      </c>
      <c r="G52" s="78">
        <v>10.67</v>
      </c>
      <c r="H52" s="78">
        <v>10.94</v>
      </c>
      <c r="I52">
        <v>70.66</v>
      </c>
      <c r="J52">
        <v>193.5</v>
      </c>
      <c r="K52">
        <v>80.63</v>
      </c>
      <c r="L52">
        <v>0</v>
      </c>
      <c r="M52">
        <v>3.77</v>
      </c>
      <c r="N52" s="135">
        <v>24.99</v>
      </c>
      <c r="O52" s="135">
        <v>24.98</v>
      </c>
      <c r="P52" s="135">
        <v>24.98</v>
      </c>
      <c r="Q52">
        <v>0</v>
      </c>
      <c r="R52">
        <v>71.72</v>
      </c>
      <c r="S52">
        <v>8.1</v>
      </c>
      <c r="T52">
        <v>78.010000000000005</v>
      </c>
      <c r="U52">
        <v>26</v>
      </c>
      <c r="V52">
        <v>26.02</v>
      </c>
      <c r="W52">
        <v>143.69</v>
      </c>
      <c r="X52">
        <v>28.74</v>
      </c>
      <c r="Y52">
        <v>25</v>
      </c>
      <c r="Z52">
        <v>45.99</v>
      </c>
      <c r="AA52">
        <v>98.3</v>
      </c>
      <c r="AB52">
        <v>49.15</v>
      </c>
      <c r="AC52">
        <v>0</v>
      </c>
      <c r="AD52">
        <v>0</v>
      </c>
      <c r="AE52">
        <v>0</v>
      </c>
    </row>
    <row r="53" spans="1:31">
      <c r="A53" t="s">
        <v>95</v>
      </c>
      <c r="B53" s="75">
        <v>82.57</v>
      </c>
      <c r="C53" s="75">
        <v>36.729999999999997</v>
      </c>
      <c r="D53" s="135">
        <f t="shared" si="0"/>
        <v>74.95</v>
      </c>
      <c r="E53" s="75"/>
      <c r="F53" s="78">
        <v>10.69</v>
      </c>
      <c r="G53" s="78">
        <v>10.69</v>
      </c>
      <c r="H53" s="78">
        <v>10.96</v>
      </c>
      <c r="I53">
        <v>70.66</v>
      </c>
      <c r="J53">
        <v>193.5</v>
      </c>
      <c r="K53">
        <v>46.81</v>
      </c>
      <c r="L53">
        <v>0</v>
      </c>
      <c r="M53">
        <v>4.01</v>
      </c>
      <c r="N53" s="135">
        <v>24.99</v>
      </c>
      <c r="O53" s="135">
        <v>24.98</v>
      </c>
      <c r="P53" s="135">
        <v>24.98</v>
      </c>
      <c r="Q53">
        <v>0</v>
      </c>
      <c r="R53">
        <v>71.59</v>
      </c>
      <c r="S53">
        <v>8.1</v>
      </c>
      <c r="T53">
        <v>76.91</v>
      </c>
      <c r="U53">
        <v>25.64</v>
      </c>
      <c r="V53">
        <v>25.62</v>
      </c>
      <c r="W53">
        <v>136.63999999999999</v>
      </c>
      <c r="X53">
        <v>27.33</v>
      </c>
      <c r="Y53">
        <v>25</v>
      </c>
      <c r="Z53">
        <v>35.65</v>
      </c>
      <c r="AA53">
        <v>98.28</v>
      </c>
      <c r="AB53">
        <v>49.13</v>
      </c>
      <c r="AC53">
        <v>0</v>
      </c>
      <c r="AD53">
        <v>0</v>
      </c>
      <c r="AE53">
        <v>0</v>
      </c>
    </row>
    <row r="54" spans="1:31">
      <c r="A54" t="s">
        <v>96</v>
      </c>
      <c r="B54" s="75">
        <v>82.57</v>
      </c>
      <c r="C54" s="75">
        <v>36.729999999999997</v>
      </c>
      <c r="D54" s="135">
        <f t="shared" si="0"/>
        <v>74.95</v>
      </c>
      <c r="E54" s="75"/>
      <c r="F54" s="78">
        <v>10.64</v>
      </c>
      <c r="G54" s="78">
        <v>10.64</v>
      </c>
      <c r="H54" s="78">
        <v>10.9</v>
      </c>
      <c r="I54">
        <v>70.66</v>
      </c>
      <c r="J54">
        <v>193.5</v>
      </c>
      <c r="K54">
        <v>78.010000000000005</v>
      </c>
      <c r="L54">
        <v>0</v>
      </c>
      <c r="M54">
        <v>4.26</v>
      </c>
      <c r="N54" s="135">
        <v>24.99</v>
      </c>
      <c r="O54" s="135">
        <v>24.98</v>
      </c>
      <c r="P54" s="135">
        <v>24.98</v>
      </c>
      <c r="Q54">
        <v>0</v>
      </c>
      <c r="R54">
        <v>71.010000000000005</v>
      </c>
      <c r="S54">
        <v>8.1</v>
      </c>
      <c r="T54">
        <v>76.959999999999994</v>
      </c>
      <c r="U54">
        <v>25.65</v>
      </c>
      <c r="V54">
        <v>25.66</v>
      </c>
      <c r="W54">
        <v>146.54</v>
      </c>
      <c r="X54">
        <v>29.31</v>
      </c>
      <c r="Y54">
        <v>73.17</v>
      </c>
      <c r="Z54">
        <v>36.57</v>
      </c>
      <c r="AA54">
        <v>98.25</v>
      </c>
      <c r="AB54">
        <v>49.12</v>
      </c>
      <c r="AC54">
        <v>0</v>
      </c>
      <c r="AD54">
        <v>0</v>
      </c>
      <c r="AE54">
        <v>0</v>
      </c>
    </row>
    <row r="55" spans="1:31">
      <c r="A55" t="s">
        <v>97</v>
      </c>
      <c r="B55" s="75">
        <v>82.57</v>
      </c>
      <c r="C55" s="75">
        <v>36.729999999999997</v>
      </c>
      <c r="D55" s="135">
        <f t="shared" si="0"/>
        <v>74.95</v>
      </c>
      <c r="E55" s="75"/>
      <c r="F55" s="78">
        <v>10.55</v>
      </c>
      <c r="G55" s="78">
        <v>10.55</v>
      </c>
      <c r="H55" s="78">
        <v>10.82</v>
      </c>
      <c r="I55">
        <v>70.66</v>
      </c>
      <c r="J55">
        <v>193.5</v>
      </c>
      <c r="K55">
        <v>46.39</v>
      </c>
      <c r="L55">
        <v>0</v>
      </c>
      <c r="M55">
        <v>4.45</v>
      </c>
      <c r="N55" s="135">
        <v>24.99</v>
      </c>
      <c r="O55" s="135">
        <v>24.98</v>
      </c>
      <c r="P55" s="135">
        <v>24.98</v>
      </c>
      <c r="Q55">
        <v>0</v>
      </c>
      <c r="R55">
        <v>69.290000000000006</v>
      </c>
      <c r="S55">
        <v>8.2799999999999994</v>
      </c>
      <c r="T55">
        <v>77.680000000000007</v>
      </c>
      <c r="U55">
        <v>25.9</v>
      </c>
      <c r="V55">
        <v>25.89</v>
      </c>
      <c r="W55">
        <v>143.4</v>
      </c>
      <c r="X55">
        <v>28.68</v>
      </c>
      <c r="Y55">
        <v>73.36</v>
      </c>
      <c r="Z55">
        <v>38.020000000000003</v>
      </c>
      <c r="AA55">
        <v>98.24</v>
      </c>
      <c r="AB55">
        <v>49.11</v>
      </c>
      <c r="AC55">
        <v>0</v>
      </c>
      <c r="AD55">
        <v>0</v>
      </c>
      <c r="AE55">
        <v>0</v>
      </c>
    </row>
    <row r="56" spans="1:31">
      <c r="A56" t="s">
        <v>98</v>
      </c>
      <c r="B56" s="75">
        <v>82.57</v>
      </c>
      <c r="C56" s="75">
        <v>36.729999999999997</v>
      </c>
      <c r="D56" s="135">
        <f t="shared" si="0"/>
        <v>74.95</v>
      </c>
      <c r="E56" s="75"/>
      <c r="F56" s="78">
        <v>10.42</v>
      </c>
      <c r="G56" s="78">
        <v>10.42</v>
      </c>
      <c r="H56" s="78">
        <v>10.68</v>
      </c>
      <c r="I56">
        <v>70.66</v>
      </c>
      <c r="J56">
        <v>193.5</v>
      </c>
      <c r="K56">
        <v>46.39</v>
      </c>
      <c r="L56">
        <v>0</v>
      </c>
      <c r="M56">
        <v>4.91</v>
      </c>
      <c r="N56" s="135">
        <v>24.99</v>
      </c>
      <c r="O56" s="135">
        <v>24.98</v>
      </c>
      <c r="P56" s="135">
        <v>24.98</v>
      </c>
      <c r="Q56">
        <v>0</v>
      </c>
      <c r="R56">
        <v>66.19</v>
      </c>
      <c r="S56">
        <v>8.2799999999999994</v>
      </c>
      <c r="T56">
        <v>75.73</v>
      </c>
      <c r="U56">
        <v>25.24</v>
      </c>
      <c r="V56">
        <v>25.25</v>
      </c>
      <c r="W56">
        <v>200</v>
      </c>
      <c r="X56">
        <v>40</v>
      </c>
      <c r="Y56">
        <v>72.849999999999994</v>
      </c>
      <c r="Z56">
        <v>39.22</v>
      </c>
      <c r="AA56">
        <v>98.22</v>
      </c>
      <c r="AB56">
        <v>49.1</v>
      </c>
      <c r="AC56">
        <v>0</v>
      </c>
      <c r="AD56">
        <v>0</v>
      </c>
      <c r="AE56">
        <v>0</v>
      </c>
    </row>
    <row r="57" spans="1:31">
      <c r="A57" t="s">
        <v>99</v>
      </c>
      <c r="B57" s="75">
        <v>82.26</v>
      </c>
      <c r="C57" s="75">
        <v>36.729999999999997</v>
      </c>
      <c r="D57" s="135">
        <f t="shared" si="0"/>
        <v>74.95</v>
      </c>
      <c r="E57" s="75"/>
      <c r="F57" s="78">
        <v>10.31</v>
      </c>
      <c r="G57" s="78">
        <v>10.31</v>
      </c>
      <c r="H57" s="78">
        <v>10.56</v>
      </c>
      <c r="I57">
        <v>70.66</v>
      </c>
      <c r="J57">
        <v>193.5</v>
      </c>
      <c r="K57">
        <v>46.39</v>
      </c>
      <c r="L57">
        <v>0</v>
      </c>
      <c r="M57">
        <v>5.88</v>
      </c>
      <c r="N57" s="135">
        <v>24.99</v>
      </c>
      <c r="O57" s="135">
        <v>24.98</v>
      </c>
      <c r="P57" s="135">
        <v>24.98</v>
      </c>
      <c r="Q57">
        <v>0</v>
      </c>
      <c r="R57">
        <v>71.73</v>
      </c>
      <c r="S57">
        <v>8.2799999999999994</v>
      </c>
      <c r="T57">
        <v>76</v>
      </c>
      <c r="U57">
        <v>25.33</v>
      </c>
      <c r="V57">
        <v>25.33</v>
      </c>
      <c r="W57">
        <v>195.83</v>
      </c>
      <c r="X57">
        <v>39.17</v>
      </c>
      <c r="Y57">
        <v>72.39</v>
      </c>
      <c r="Z57">
        <v>39.86</v>
      </c>
      <c r="AA57">
        <v>98.2</v>
      </c>
      <c r="AB57">
        <v>49.09</v>
      </c>
      <c r="AC57">
        <v>0</v>
      </c>
      <c r="AD57">
        <v>0</v>
      </c>
      <c r="AE57">
        <v>0</v>
      </c>
    </row>
    <row r="58" spans="1:31">
      <c r="A58" t="s">
        <v>100</v>
      </c>
      <c r="B58" s="75">
        <v>82.26</v>
      </c>
      <c r="C58" s="75">
        <v>36.729999999999997</v>
      </c>
      <c r="D58" s="135">
        <f t="shared" si="0"/>
        <v>74.95</v>
      </c>
      <c r="E58" s="75"/>
      <c r="F58" s="78">
        <v>10.25</v>
      </c>
      <c r="G58" s="78">
        <v>10.25</v>
      </c>
      <c r="H58" s="78">
        <v>10.51</v>
      </c>
      <c r="I58">
        <v>70.66</v>
      </c>
      <c r="J58">
        <v>193.5</v>
      </c>
      <c r="K58">
        <v>46.39</v>
      </c>
      <c r="L58">
        <v>0</v>
      </c>
      <c r="M58">
        <v>6.82</v>
      </c>
      <c r="N58" s="135">
        <v>24.99</v>
      </c>
      <c r="O58" s="135">
        <v>24.98</v>
      </c>
      <c r="P58" s="135">
        <v>24.98</v>
      </c>
      <c r="Q58">
        <v>0</v>
      </c>
      <c r="R58">
        <v>72.87</v>
      </c>
      <c r="S58">
        <v>8.2799999999999994</v>
      </c>
      <c r="T58">
        <v>65.28</v>
      </c>
      <c r="U58">
        <v>21.76</v>
      </c>
      <c r="V58">
        <v>21.75</v>
      </c>
      <c r="W58">
        <v>191.67</v>
      </c>
      <c r="X58">
        <v>38.33</v>
      </c>
      <c r="Y58">
        <v>72.08</v>
      </c>
      <c r="Z58">
        <v>40.32</v>
      </c>
      <c r="AA58">
        <v>98.18</v>
      </c>
      <c r="AB58">
        <v>49.08</v>
      </c>
      <c r="AC58">
        <v>0</v>
      </c>
      <c r="AD58">
        <v>0</v>
      </c>
      <c r="AE58">
        <v>0</v>
      </c>
    </row>
    <row r="59" spans="1:31">
      <c r="A59" t="s">
        <v>101</v>
      </c>
      <c r="B59" s="75">
        <v>82.26</v>
      </c>
      <c r="C59" s="75">
        <v>36.729999999999997</v>
      </c>
      <c r="D59" s="135">
        <f t="shared" si="0"/>
        <v>74.95</v>
      </c>
      <c r="E59" s="75"/>
      <c r="F59" s="78">
        <v>9.81</v>
      </c>
      <c r="G59" s="78">
        <v>9.81</v>
      </c>
      <c r="H59" s="78">
        <v>10.06</v>
      </c>
      <c r="I59">
        <v>70.66</v>
      </c>
      <c r="J59">
        <v>193.5</v>
      </c>
      <c r="K59">
        <v>46.39</v>
      </c>
      <c r="L59">
        <v>0</v>
      </c>
      <c r="M59">
        <v>12.51</v>
      </c>
      <c r="N59" s="135">
        <v>24.99</v>
      </c>
      <c r="O59" s="135">
        <v>24.98</v>
      </c>
      <c r="P59" s="135">
        <v>24.98</v>
      </c>
      <c r="Q59">
        <v>0</v>
      </c>
      <c r="R59">
        <v>73.25</v>
      </c>
      <c r="S59">
        <v>8.51</v>
      </c>
      <c r="T59">
        <v>64.5</v>
      </c>
      <c r="U59">
        <v>21.5</v>
      </c>
      <c r="V59">
        <v>21.51</v>
      </c>
      <c r="W59">
        <v>183.33</v>
      </c>
      <c r="X59">
        <v>36.67</v>
      </c>
      <c r="Y59">
        <v>71.33</v>
      </c>
      <c r="Z59">
        <v>40.520000000000003</v>
      </c>
      <c r="AA59">
        <v>98.12</v>
      </c>
      <c r="AB59">
        <v>49.06</v>
      </c>
      <c r="AC59">
        <v>3.12</v>
      </c>
      <c r="AD59">
        <v>0</v>
      </c>
      <c r="AE59">
        <v>0</v>
      </c>
    </row>
    <row r="60" spans="1:31">
      <c r="A60" t="s">
        <v>102</v>
      </c>
      <c r="B60" s="75">
        <v>82.26</v>
      </c>
      <c r="C60" s="75">
        <v>36.729999999999997</v>
      </c>
      <c r="D60" s="135">
        <f t="shared" si="0"/>
        <v>74.95</v>
      </c>
      <c r="E60" s="75"/>
      <c r="F60" s="78">
        <v>9.5399999999999991</v>
      </c>
      <c r="G60" s="78">
        <v>9.5399999999999991</v>
      </c>
      <c r="H60" s="78">
        <v>9.77</v>
      </c>
      <c r="I60">
        <v>70.66</v>
      </c>
      <c r="J60">
        <v>232.2</v>
      </c>
      <c r="K60">
        <v>46.39</v>
      </c>
      <c r="L60">
        <v>0</v>
      </c>
      <c r="M60">
        <v>12.88</v>
      </c>
      <c r="N60" s="135">
        <v>24.99</v>
      </c>
      <c r="O60" s="135">
        <v>24.98</v>
      </c>
      <c r="P60" s="135">
        <v>24.98</v>
      </c>
      <c r="Q60">
        <v>0</v>
      </c>
      <c r="R60">
        <v>72.92</v>
      </c>
      <c r="S60">
        <v>8.51</v>
      </c>
      <c r="T60">
        <v>64.760000000000005</v>
      </c>
      <c r="U60">
        <v>21.59</v>
      </c>
      <c r="V60">
        <v>21.58</v>
      </c>
      <c r="W60">
        <v>175</v>
      </c>
      <c r="X60">
        <v>35</v>
      </c>
      <c r="Y60">
        <v>70.66</v>
      </c>
      <c r="Z60">
        <v>40.46</v>
      </c>
      <c r="AA60">
        <v>98.05</v>
      </c>
      <c r="AB60">
        <v>49.02</v>
      </c>
      <c r="AC60">
        <v>3.21</v>
      </c>
      <c r="AD60">
        <v>0</v>
      </c>
      <c r="AE60">
        <v>0</v>
      </c>
    </row>
    <row r="61" spans="1:31">
      <c r="A61" t="s">
        <v>103</v>
      </c>
      <c r="B61" s="75">
        <v>82.26</v>
      </c>
      <c r="C61" s="75">
        <v>36.729999999999997</v>
      </c>
      <c r="D61" s="135">
        <f t="shared" si="0"/>
        <v>74.95</v>
      </c>
      <c r="E61" s="75"/>
      <c r="F61" s="78">
        <v>9.17</v>
      </c>
      <c r="G61" s="78">
        <v>9.17</v>
      </c>
      <c r="H61" s="78">
        <v>9.4</v>
      </c>
      <c r="I61">
        <v>70.66</v>
      </c>
      <c r="J61">
        <v>232.2</v>
      </c>
      <c r="K61">
        <v>46.39</v>
      </c>
      <c r="L61">
        <v>0</v>
      </c>
      <c r="M61">
        <v>13.58</v>
      </c>
      <c r="N61" s="135">
        <v>24.99</v>
      </c>
      <c r="O61" s="135">
        <v>24.98</v>
      </c>
      <c r="P61" s="135">
        <v>24.98</v>
      </c>
      <c r="Q61">
        <v>0</v>
      </c>
      <c r="R61">
        <v>65.86</v>
      </c>
      <c r="S61">
        <v>8.51</v>
      </c>
      <c r="T61">
        <v>64.819999999999993</v>
      </c>
      <c r="U61">
        <v>21.61</v>
      </c>
      <c r="V61">
        <v>21.6</v>
      </c>
      <c r="W61">
        <v>166.67</v>
      </c>
      <c r="X61">
        <v>33.33</v>
      </c>
      <c r="Y61">
        <v>69.599999999999994</v>
      </c>
      <c r="Z61">
        <v>40.4</v>
      </c>
      <c r="AA61">
        <v>97.96</v>
      </c>
      <c r="AB61">
        <v>48.97</v>
      </c>
      <c r="AC61">
        <v>3.12</v>
      </c>
      <c r="AD61">
        <v>0</v>
      </c>
      <c r="AE61">
        <v>0</v>
      </c>
    </row>
    <row r="62" spans="1:31">
      <c r="A62" t="s">
        <v>104</v>
      </c>
      <c r="B62" s="75">
        <v>82.26</v>
      </c>
      <c r="C62" s="75">
        <v>36.729999999999997</v>
      </c>
      <c r="D62" s="135">
        <f t="shared" si="0"/>
        <v>74.95</v>
      </c>
      <c r="E62" s="75"/>
      <c r="F62" s="78">
        <v>8.85</v>
      </c>
      <c r="G62" s="78">
        <v>8.85</v>
      </c>
      <c r="H62" s="78">
        <v>9.06</v>
      </c>
      <c r="I62">
        <v>70.66</v>
      </c>
      <c r="J62">
        <v>272.11</v>
      </c>
      <c r="K62">
        <v>46.39</v>
      </c>
      <c r="L62">
        <v>0</v>
      </c>
      <c r="M62">
        <v>14.11</v>
      </c>
      <c r="N62" s="135">
        <v>24.99</v>
      </c>
      <c r="O62" s="135">
        <v>24.98</v>
      </c>
      <c r="P62" s="135">
        <v>24.98</v>
      </c>
      <c r="Q62">
        <v>0</v>
      </c>
      <c r="R62">
        <v>58.71</v>
      </c>
      <c r="S62">
        <v>8.51</v>
      </c>
      <c r="T62">
        <v>65.2</v>
      </c>
      <c r="U62">
        <v>21.73</v>
      </c>
      <c r="V62">
        <v>21.74</v>
      </c>
      <c r="W62">
        <v>158.33000000000001</v>
      </c>
      <c r="X62">
        <v>31.67</v>
      </c>
      <c r="Y62">
        <v>67.510000000000005</v>
      </c>
      <c r="Z62">
        <v>40.1</v>
      </c>
      <c r="AA62">
        <v>97.8</v>
      </c>
      <c r="AB62">
        <v>48.89</v>
      </c>
      <c r="AC62">
        <v>3.21</v>
      </c>
      <c r="AD62">
        <v>0</v>
      </c>
      <c r="AE62">
        <v>0</v>
      </c>
    </row>
    <row r="63" spans="1:31">
      <c r="A63" t="s">
        <v>105</v>
      </c>
      <c r="B63" s="75">
        <v>82.26</v>
      </c>
      <c r="C63" s="75">
        <v>47.02</v>
      </c>
      <c r="D63" s="135">
        <f t="shared" si="0"/>
        <v>74.95</v>
      </c>
      <c r="E63" s="75"/>
      <c r="F63" s="78">
        <v>8.5</v>
      </c>
      <c r="G63" s="78">
        <v>8.5</v>
      </c>
      <c r="H63" s="78">
        <v>8.7100000000000009</v>
      </c>
      <c r="I63">
        <v>70.66</v>
      </c>
      <c r="J63">
        <v>272.11</v>
      </c>
      <c r="K63">
        <v>79.72</v>
      </c>
      <c r="L63">
        <v>10.59</v>
      </c>
      <c r="M63">
        <v>14.87</v>
      </c>
      <c r="N63" s="135">
        <v>24.99</v>
      </c>
      <c r="O63" s="135">
        <v>24.98</v>
      </c>
      <c r="P63" s="135">
        <v>24.98</v>
      </c>
      <c r="Q63">
        <v>10.79</v>
      </c>
      <c r="R63">
        <v>35.25</v>
      </c>
      <c r="S63">
        <v>8.75</v>
      </c>
      <c r="T63">
        <v>64.400000000000006</v>
      </c>
      <c r="U63">
        <v>21.47</v>
      </c>
      <c r="V63">
        <v>21.47</v>
      </c>
      <c r="W63">
        <v>150</v>
      </c>
      <c r="X63">
        <v>30</v>
      </c>
      <c r="Y63">
        <v>63.17</v>
      </c>
      <c r="Z63">
        <v>35.64</v>
      </c>
      <c r="AA63">
        <v>97.43</v>
      </c>
      <c r="AB63">
        <v>48.71</v>
      </c>
      <c r="AC63">
        <v>3.51</v>
      </c>
      <c r="AD63">
        <v>12.88</v>
      </c>
      <c r="AE63">
        <v>12.88</v>
      </c>
    </row>
    <row r="64" spans="1:31">
      <c r="A64" t="s">
        <v>106</v>
      </c>
      <c r="B64" s="75">
        <v>82.26</v>
      </c>
      <c r="C64" s="75">
        <v>47.02</v>
      </c>
      <c r="D64" s="135">
        <f t="shared" si="0"/>
        <v>74.95</v>
      </c>
      <c r="E64" s="75"/>
      <c r="F64" s="78">
        <v>8.07</v>
      </c>
      <c r="G64" s="78">
        <v>8.07</v>
      </c>
      <c r="H64" s="78">
        <v>8.27</v>
      </c>
      <c r="I64">
        <v>70.66</v>
      </c>
      <c r="J64">
        <v>272.11</v>
      </c>
      <c r="K64">
        <v>79.72</v>
      </c>
      <c r="L64">
        <v>10.59</v>
      </c>
      <c r="M64">
        <v>15.63</v>
      </c>
      <c r="N64" s="135">
        <v>24.99</v>
      </c>
      <c r="O64" s="135">
        <v>24.98</v>
      </c>
      <c r="P64" s="135">
        <v>24.98</v>
      </c>
      <c r="Q64">
        <v>10.79</v>
      </c>
      <c r="R64">
        <v>27.68</v>
      </c>
      <c r="S64">
        <v>8.75</v>
      </c>
      <c r="T64">
        <v>51.6</v>
      </c>
      <c r="U64">
        <v>17.2</v>
      </c>
      <c r="V64">
        <v>17.2</v>
      </c>
      <c r="W64">
        <v>141.66999999999999</v>
      </c>
      <c r="X64">
        <v>28.33</v>
      </c>
      <c r="Y64">
        <v>62.7</v>
      </c>
      <c r="Z64">
        <v>33.72</v>
      </c>
      <c r="AA64">
        <v>96.98</v>
      </c>
      <c r="AB64">
        <v>48.49</v>
      </c>
      <c r="AC64">
        <v>5.21</v>
      </c>
      <c r="AD64">
        <v>13.55</v>
      </c>
      <c r="AE64">
        <v>13.55</v>
      </c>
    </row>
    <row r="65" spans="1:31">
      <c r="A65" t="s">
        <v>107</v>
      </c>
      <c r="B65" s="75">
        <v>112.37</v>
      </c>
      <c r="C65" s="75">
        <v>63.02</v>
      </c>
      <c r="D65" s="135">
        <f t="shared" si="0"/>
        <v>74.95</v>
      </c>
      <c r="E65" s="75"/>
      <c r="F65" s="78">
        <v>7.68</v>
      </c>
      <c r="G65" s="78">
        <v>7.68</v>
      </c>
      <c r="H65" s="78">
        <v>7.87</v>
      </c>
      <c r="I65">
        <v>70.66</v>
      </c>
      <c r="J65">
        <v>272.11</v>
      </c>
      <c r="K65">
        <v>79.72</v>
      </c>
      <c r="L65">
        <v>10.59</v>
      </c>
      <c r="M65">
        <v>16.09</v>
      </c>
      <c r="N65" s="135">
        <v>24.99</v>
      </c>
      <c r="O65" s="135">
        <v>24.98</v>
      </c>
      <c r="P65" s="135">
        <v>24.98</v>
      </c>
      <c r="Q65">
        <v>10.79</v>
      </c>
      <c r="R65">
        <v>24.09</v>
      </c>
      <c r="S65">
        <v>8.75</v>
      </c>
      <c r="T65">
        <v>51.81</v>
      </c>
      <c r="U65">
        <v>17.27</v>
      </c>
      <c r="V65">
        <v>17.27</v>
      </c>
      <c r="W65">
        <v>133.33000000000001</v>
      </c>
      <c r="X65">
        <v>26.67</v>
      </c>
      <c r="Y65">
        <v>59.09</v>
      </c>
      <c r="Z65">
        <v>31.79</v>
      </c>
      <c r="AA65">
        <v>96.48</v>
      </c>
      <c r="AB65">
        <v>48.24</v>
      </c>
      <c r="AC65">
        <v>12.38</v>
      </c>
      <c r="AD65">
        <v>14.56</v>
      </c>
      <c r="AE65">
        <v>14.56</v>
      </c>
    </row>
    <row r="66" spans="1:31">
      <c r="A66" t="s">
        <v>108</v>
      </c>
      <c r="B66" s="75">
        <v>112.37</v>
      </c>
      <c r="C66" s="75">
        <v>63.02</v>
      </c>
      <c r="D66" s="135">
        <f t="shared" si="0"/>
        <v>74.95</v>
      </c>
      <c r="E66" s="75"/>
      <c r="F66" s="78">
        <v>7.15</v>
      </c>
      <c r="G66" s="78">
        <v>7.15</v>
      </c>
      <c r="H66" s="78">
        <v>7.32</v>
      </c>
      <c r="I66">
        <v>70.66</v>
      </c>
      <c r="J66">
        <v>272.11</v>
      </c>
      <c r="K66">
        <v>79.72</v>
      </c>
      <c r="L66">
        <v>10.59</v>
      </c>
      <c r="M66">
        <v>17.21</v>
      </c>
      <c r="N66" s="135">
        <v>24.99</v>
      </c>
      <c r="O66" s="135">
        <v>24.98</v>
      </c>
      <c r="P66" s="135">
        <v>24.98</v>
      </c>
      <c r="Q66">
        <v>10.79</v>
      </c>
      <c r="R66">
        <v>20.68</v>
      </c>
      <c r="S66">
        <v>8.75</v>
      </c>
      <c r="T66">
        <v>52.09</v>
      </c>
      <c r="U66">
        <v>17.36</v>
      </c>
      <c r="V66">
        <v>17.37</v>
      </c>
      <c r="W66">
        <v>146.66999999999999</v>
      </c>
      <c r="X66">
        <v>29.33</v>
      </c>
      <c r="Y66">
        <v>55.08</v>
      </c>
      <c r="Z66">
        <v>29.92</v>
      </c>
      <c r="AA66">
        <v>95.28</v>
      </c>
      <c r="AB66">
        <v>47.64</v>
      </c>
      <c r="AC66">
        <v>12.4</v>
      </c>
      <c r="AD66">
        <v>15.37</v>
      </c>
      <c r="AE66">
        <v>15.37</v>
      </c>
    </row>
    <row r="67" spans="1:31">
      <c r="A67" t="s">
        <v>109</v>
      </c>
      <c r="B67" s="75">
        <v>112.37</v>
      </c>
      <c r="C67" s="75">
        <v>52.7</v>
      </c>
      <c r="D67" s="135">
        <f t="shared" si="0"/>
        <v>74.95</v>
      </c>
      <c r="E67" s="75"/>
      <c r="F67" s="78">
        <v>8.35</v>
      </c>
      <c r="G67" s="78">
        <v>8.35</v>
      </c>
      <c r="H67" s="78">
        <v>8.5500000000000007</v>
      </c>
      <c r="I67">
        <v>70.66</v>
      </c>
      <c r="J67">
        <v>272.11</v>
      </c>
      <c r="K67">
        <v>57.65</v>
      </c>
      <c r="L67">
        <v>10.59</v>
      </c>
      <c r="M67">
        <v>17.399999999999999</v>
      </c>
      <c r="N67" s="135">
        <v>24.99</v>
      </c>
      <c r="O67" s="135">
        <v>24.98</v>
      </c>
      <c r="P67" s="135">
        <v>24.98</v>
      </c>
      <c r="Q67">
        <v>10.79</v>
      </c>
      <c r="R67">
        <v>17.95</v>
      </c>
      <c r="S67">
        <v>9.11</v>
      </c>
      <c r="T67">
        <v>52.02</v>
      </c>
      <c r="U67">
        <v>17.34</v>
      </c>
      <c r="V67">
        <v>17.34</v>
      </c>
      <c r="W67">
        <v>135.52000000000001</v>
      </c>
      <c r="X67">
        <v>27.1</v>
      </c>
      <c r="Y67">
        <v>51.37</v>
      </c>
      <c r="Z67">
        <v>27.92</v>
      </c>
      <c r="AA67">
        <v>92.28</v>
      </c>
      <c r="AB67">
        <v>46.14</v>
      </c>
      <c r="AC67">
        <v>12.86</v>
      </c>
      <c r="AD67">
        <v>17.440000000000001</v>
      </c>
      <c r="AE67">
        <v>17.440000000000001</v>
      </c>
    </row>
    <row r="68" spans="1:31">
      <c r="A68" t="s">
        <v>110</v>
      </c>
      <c r="B68" s="75">
        <v>112.37</v>
      </c>
      <c r="C68" s="75">
        <v>52.7</v>
      </c>
      <c r="D68" s="135">
        <f t="shared" ref="D68:D98" si="1">N68+O68+P68</f>
        <v>74.95</v>
      </c>
      <c r="E68" s="75"/>
      <c r="F68" s="78">
        <v>7.58</v>
      </c>
      <c r="G68" s="78">
        <v>7.58</v>
      </c>
      <c r="H68" s="78">
        <v>7.77</v>
      </c>
      <c r="I68">
        <v>70.66</v>
      </c>
      <c r="J68">
        <v>272.11</v>
      </c>
      <c r="K68">
        <v>57.65</v>
      </c>
      <c r="L68">
        <v>10.59</v>
      </c>
      <c r="M68">
        <v>17.38</v>
      </c>
      <c r="N68" s="135">
        <v>24.99</v>
      </c>
      <c r="O68" s="135">
        <v>24.98</v>
      </c>
      <c r="P68" s="135">
        <v>24.98</v>
      </c>
      <c r="Q68">
        <v>10.79</v>
      </c>
      <c r="R68">
        <v>15.89</v>
      </c>
      <c r="S68">
        <v>9.11</v>
      </c>
      <c r="T68">
        <v>52.11</v>
      </c>
      <c r="U68">
        <v>17.37</v>
      </c>
      <c r="V68">
        <v>17.37</v>
      </c>
      <c r="W68">
        <v>125.74</v>
      </c>
      <c r="X68">
        <v>25.15</v>
      </c>
      <c r="Y68">
        <v>47.96</v>
      </c>
      <c r="Z68">
        <v>25.6</v>
      </c>
      <c r="AA68">
        <v>89.28</v>
      </c>
      <c r="AB68">
        <v>44.64</v>
      </c>
      <c r="AC68">
        <v>12.94</v>
      </c>
      <c r="AD68">
        <v>19.88</v>
      </c>
      <c r="AE68">
        <v>19.88</v>
      </c>
    </row>
    <row r="69" spans="1:31">
      <c r="A69" t="s">
        <v>111</v>
      </c>
      <c r="B69" s="75">
        <v>112.37</v>
      </c>
      <c r="C69" s="75">
        <v>52.7</v>
      </c>
      <c r="D69" s="135">
        <f t="shared" si="1"/>
        <v>74.95</v>
      </c>
      <c r="E69" s="75"/>
      <c r="F69" s="78">
        <v>6.81</v>
      </c>
      <c r="G69" s="78">
        <v>6.81</v>
      </c>
      <c r="H69" s="78">
        <v>6.97</v>
      </c>
      <c r="I69">
        <v>70.66</v>
      </c>
      <c r="J69">
        <v>272.11</v>
      </c>
      <c r="K69">
        <v>80.069999999999993</v>
      </c>
      <c r="L69">
        <v>10.59</v>
      </c>
      <c r="M69">
        <v>20.3</v>
      </c>
      <c r="N69" s="135">
        <v>24.99</v>
      </c>
      <c r="O69" s="135">
        <v>24.98</v>
      </c>
      <c r="P69" s="135">
        <v>24.98</v>
      </c>
      <c r="Q69">
        <v>10.79</v>
      </c>
      <c r="R69">
        <v>16.63</v>
      </c>
      <c r="S69">
        <v>9.11</v>
      </c>
      <c r="T69">
        <v>52.54</v>
      </c>
      <c r="U69">
        <v>17.510000000000002</v>
      </c>
      <c r="V69">
        <v>17.510000000000002</v>
      </c>
      <c r="W69">
        <v>110.1</v>
      </c>
      <c r="X69">
        <v>22.02</v>
      </c>
      <c r="Y69">
        <v>42.82</v>
      </c>
      <c r="Z69">
        <v>25.59</v>
      </c>
      <c r="AA69">
        <v>85.7</v>
      </c>
      <c r="AB69">
        <v>42.85</v>
      </c>
      <c r="AC69">
        <v>13.08</v>
      </c>
      <c r="AD69">
        <v>20.55</v>
      </c>
      <c r="AE69">
        <v>20.55</v>
      </c>
    </row>
    <row r="70" spans="1:31">
      <c r="A70" t="s">
        <v>112</v>
      </c>
      <c r="B70" s="75">
        <v>112.37</v>
      </c>
      <c r="C70" s="75">
        <v>52.7</v>
      </c>
      <c r="D70" s="135">
        <f t="shared" si="1"/>
        <v>74.95</v>
      </c>
      <c r="E70" s="75"/>
      <c r="F70" s="78">
        <v>6</v>
      </c>
      <c r="G70" s="78">
        <v>6</v>
      </c>
      <c r="H70" s="78">
        <v>6.16</v>
      </c>
      <c r="I70">
        <v>70.66</v>
      </c>
      <c r="J70">
        <v>272.11</v>
      </c>
      <c r="K70">
        <v>80.069999999999993</v>
      </c>
      <c r="L70">
        <v>10.59</v>
      </c>
      <c r="M70">
        <v>23.6</v>
      </c>
      <c r="N70" s="135">
        <v>24.99</v>
      </c>
      <c r="O70" s="135">
        <v>24.98</v>
      </c>
      <c r="P70" s="135">
        <v>24.98</v>
      </c>
      <c r="Q70">
        <v>10.79</v>
      </c>
      <c r="R70">
        <v>14.04</v>
      </c>
      <c r="S70">
        <v>9.11</v>
      </c>
      <c r="T70">
        <v>52.32</v>
      </c>
      <c r="U70">
        <v>17.440000000000001</v>
      </c>
      <c r="V70">
        <v>17.440000000000001</v>
      </c>
      <c r="W70">
        <v>98.98</v>
      </c>
      <c r="X70">
        <v>19.8</v>
      </c>
      <c r="Y70">
        <v>37.07</v>
      </c>
      <c r="Z70">
        <v>22.87</v>
      </c>
      <c r="AA70">
        <v>77.55</v>
      </c>
      <c r="AB70">
        <v>38.770000000000003</v>
      </c>
      <c r="AC70">
        <v>13.11</v>
      </c>
      <c r="AD70">
        <v>19.77</v>
      </c>
      <c r="AE70">
        <v>19.77</v>
      </c>
    </row>
    <row r="71" spans="1:31">
      <c r="A71" t="s">
        <v>113</v>
      </c>
      <c r="B71" s="75">
        <v>112.37</v>
      </c>
      <c r="C71" s="75">
        <v>63.39</v>
      </c>
      <c r="D71" s="135">
        <f t="shared" si="1"/>
        <v>74.95</v>
      </c>
      <c r="E71" s="75"/>
      <c r="F71" s="78">
        <v>5.25</v>
      </c>
      <c r="G71" s="78">
        <v>5.25</v>
      </c>
      <c r="H71" s="78">
        <v>5.38</v>
      </c>
      <c r="I71">
        <v>70.66</v>
      </c>
      <c r="J71">
        <v>272.11</v>
      </c>
      <c r="K71">
        <v>80.069999999999993</v>
      </c>
      <c r="L71">
        <v>10.59</v>
      </c>
      <c r="M71">
        <v>29.05</v>
      </c>
      <c r="N71" s="135">
        <v>24.99</v>
      </c>
      <c r="O71" s="135">
        <v>24.98</v>
      </c>
      <c r="P71" s="135">
        <v>24.98</v>
      </c>
      <c r="Q71">
        <v>10.79</v>
      </c>
      <c r="R71">
        <v>11.55</v>
      </c>
      <c r="S71">
        <v>9.58</v>
      </c>
      <c r="T71">
        <v>52.63</v>
      </c>
      <c r="U71">
        <v>17.54</v>
      </c>
      <c r="V71">
        <v>17.54</v>
      </c>
      <c r="W71">
        <v>83.56</v>
      </c>
      <c r="X71">
        <v>16.71</v>
      </c>
      <c r="Y71">
        <v>31.08</v>
      </c>
      <c r="Z71">
        <v>20.16</v>
      </c>
      <c r="AA71">
        <v>66.349999999999994</v>
      </c>
      <c r="AB71">
        <v>33.17</v>
      </c>
      <c r="AC71">
        <v>13.22</v>
      </c>
      <c r="AD71">
        <v>21.88</v>
      </c>
      <c r="AE71">
        <v>21.88</v>
      </c>
    </row>
    <row r="72" spans="1:31">
      <c r="A72" t="s">
        <v>114</v>
      </c>
      <c r="B72" s="75">
        <v>112.37</v>
      </c>
      <c r="C72" s="75">
        <v>63.39</v>
      </c>
      <c r="D72" s="135">
        <f t="shared" si="1"/>
        <v>74.95</v>
      </c>
      <c r="E72" s="75"/>
      <c r="F72" s="78">
        <v>4.3600000000000003</v>
      </c>
      <c r="G72" s="78">
        <v>4.3600000000000003</v>
      </c>
      <c r="H72" s="78">
        <v>4.46</v>
      </c>
      <c r="I72">
        <v>70.66</v>
      </c>
      <c r="J72">
        <v>272.11</v>
      </c>
      <c r="K72">
        <v>80.069999999999993</v>
      </c>
      <c r="L72">
        <v>10.59</v>
      </c>
      <c r="M72">
        <v>31.74</v>
      </c>
      <c r="N72" s="135">
        <v>24.99</v>
      </c>
      <c r="O72" s="135">
        <v>24.98</v>
      </c>
      <c r="P72" s="135">
        <v>24.98</v>
      </c>
      <c r="Q72">
        <v>10.79</v>
      </c>
      <c r="R72">
        <v>9.18</v>
      </c>
      <c r="S72">
        <v>9.58</v>
      </c>
      <c r="T72">
        <v>52.38</v>
      </c>
      <c r="U72">
        <v>17.46</v>
      </c>
      <c r="V72">
        <v>17.45</v>
      </c>
      <c r="W72">
        <v>74.489999999999995</v>
      </c>
      <c r="X72">
        <v>14.9</v>
      </c>
      <c r="Y72">
        <v>25.25</v>
      </c>
      <c r="Z72">
        <v>16.18</v>
      </c>
      <c r="AA72">
        <v>53.71</v>
      </c>
      <c r="AB72">
        <v>26.85</v>
      </c>
      <c r="AC72">
        <v>13.25</v>
      </c>
      <c r="AD72">
        <v>21.08</v>
      </c>
      <c r="AE72">
        <v>21.08</v>
      </c>
    </row>
    <row r="73" spans="1:31">
      <c r="A73" t="s">
        <v>115</v>
      </c>
      <c r="B73" s="75">
        <v>112.37</v>
      </c>
      <c r="C73" s="75">
        <v>63.39</v>
      </c>
      <c r="D73" s="135">
        <f t="shared" si="1"/>
        <v>53.88</v>
      </c>
      <c r="E73" s="75"/>
      <c r="F73" s="78">
        <v>3.49</v>
      </c>
      <c r="G73" s="78">
        <v>3.49</v>
      </c>
      <c r="H73" s="78">
        <v>3.59</v>
      </c>
      <c r="I73">
        <v>70.66</v>
      </c>
      <c r="J73">
        <v>272.11</v>
      </c>
      <c r="K73">
        <v>80.069999999999993</v>
      </c>
      <c r="L73">
        <v>10.59</v>
      </c>
      <c r="M73">
        <v>31.43</v>
      </c>
      <c r="N73" s="135">
        <v>17.32</v>
      </c>
      <c r="O73" s="135">
        <v>18.989999999999998</v>
      </c>
      <c r="P73" s="135">
        <v>17.57</v>
      </c>
      <c r="Q73">
        <v>10.79</v>
      </c>
      <c r="R73">
        <v>6.34</v>
      </c>
      <c r="S73">
        <v>9.58</v>
      </c>
      <c r="T73">
        <v>51.13</v>
      </c>
      <c r="U73">
        <v>17.04</v>
      </c>
      <c r="V73">
        <v>17.04</v>
      </c>
      <c r="W73">
        <v>55.82</v>
      </c>
      <c r="X73">
        <v>11.16</v>
      </c>
      <c r="Y73">
        <v>19.63</v>
      </c>
      <c r="Z73">
        <v>13.25</v>
      </c>
      <c r="AA73">
        <v>41.76</v>
      </c>
      <c r="AB73">
        <v>20.88</v>
      </c>
      <c r="AC73">
        <v>12.9</v>
      </c>
      <c r="AD73">
        <v>23.51</v>
      </c>
      <c r="AE73">
        <v>23.51</v>
      </c>
    </row>
    <row r="74" spans="1:31">
      <c r="A74" t="s">
        <v>116</v>
      </c>
      <c r="B74" s="75">
        <v>112.37</v>
      </c>
      <c r="C74" s="75">
        <v>63.39</v>
      </c>
      <c r="D74" s="135">
        <f t="shared" si="1"/>
        <v>32.53</v>
      </c>
      <c r="E74" s="75"/>
      <c r="F74" s="78">
        <v>2.77</v>
      </c>
      <c r="G74" s="78">
        <v>2.77</v>
      </c>
      <c r="H74" s="78">
        <v>2.84</v>
      </c>
      <c r="I74">
        <v>70.66</v>
      </c>
      <c r="J74">
        <v>272.11</v>
      </c>
      <c r="K74">
        <v>80.069999999999993</v>
      </c>
      <c r="L74">
        <v>10.59</v>
      </c>
      <c r="M74">
        <v>40.26</v>
      </c>
      <c r="N74" s="135">
        <v>9.7100000000000009</v>
      </c>
      <c r="O74" s="135">
        <v>12.97</v>
      </c>
      <c r="P74" s="135">
        <v>9.85</v>
      </c>
      <c r="Q74">
        <v>10.79</v>
      </c>
      <c r="R74">
        <v>4.0599999999999996</v>
      </c>
      <c r="S74">
        <v>9.58</v>
      </c>
      <c r="T74">
        <v>50.7</v>
      </c>
      <c r="U74">
        <v>16.899999999999999</v>
      </c>
      <c r="V74">
        <v>16.89</v>
      </c>
      <c r="W74">
        <v>40.799999999999997</v>
      </c>
      <c r="X74">
        <v>8.16</v>
      </c>
      <c r="Y74">
        <v>18.46</v>
      </c>
      <c r="Z74">
        <v>9.27</v>
      </c>
      <c r="AA74">
        <v>31.3</v>
      </c>
      <c r="AB74">
        <v>15.65</v>
      </c>
      <c r="AC74">
        <v>6.51</v>
      </c>
      <c r="AD74">
        <v>18</v>
      </c>
      <c r="AE74">
        <v>18</v>
      </c>
    </row>
    <row r="75" spans="1:31">
      <c r="A75" t="s">
        <v>117</v>
      </c>
      <c r="B75" s="75">
        <v>112.37</v>
      </c>
      <c r="C75" s="75">
        <v>63.39</v>
      </c>
      <c r="D75" s="135">
        <f t="shared" si="1"/>
        <v>0</v>
      </c>
      <c r="E75" s="75"/>
      <c r="F75" s="78">
        <v>2.12</v>
      </c>
      <c r="G75" s="78">
        <v>2.12</v>
      </c>
      <c r="H75" s="78">
        <v>2.16</v>
      </c>
      <c r="I75">
        <v>70.66</v>
      </c>
      <c r="J75">
        <v>272.11</v>
      </c>
      <c r="K75">
        <v>80.069999999999993</v>
      </c>
      <c r="L75">
        <v>10.59</v>
      </c>
      <c r="M75">
        <v>40.229999999999997</v>
      </c>
      <c r="N75" s="135">
        <v>0</v>
      </c>
      <c r="O75" s="135">
        <v>0</v>
      </c>
      <c r="P75" s="135">
        <v>0</v>
      </c>
      <c r="Q75">
        <v>10.79</v>
      </c>
      <c r="R75">
        <v>2.87</v>
      </c>
      <c r="S75">
        <v>10.050000000000001</v>
      </c>
      <c r="T75">
        <v>50.42</v>
      </c>
      <c r="U75">
        <v>16.809999999999999</v>
      </c>
      <c r="V75">
        <v>16.8</v>
      </c>
      <c r="W75">
        <v>30.12</v>
      </c>
      <c r="X75">
        <v>6.02</v>
      </c>
      <c r="Y75">
        <v>14.35</v>
      </c>
      <c r="Z75">
        <v>5.61</v>
      </c>
      <c r="AA75">
        <v>22.23</v>
      </c>
      <c r="AB75">
        <v>11.11</v>
      </c>
      <c r="AC75">
        <v>6.37</v>
      </c>
      <c r="AD75">
        <v>17.98</v>
      </c>
      <c r="AE75">
        <v>17.98</v>
      </c>
    </row>
    <row r="76" spans="1:31">
      <c r="A76" t="s">
        <v>118</v>
      </c>
      <c r="B76" s="75">
        <v>130.59</v>
      </c>
      <c r="C76" s="75">
        <v>80.349999999999994</v>
      </c>
      <c r="D76" s="135">
        <f t="shared" si="1"/>
        <v>0</v>
      </c>
      <c r="E76" s="75"/>
      <c r="F76" s="78">
        <v>1.54</v>
      </c>
      <c r="G76" s="78">
        <v>1.54</v>
      </c>
      <c r="H76" s="78">
        <v>1.58</v>
      </c>
      <c r="I76">
        <v>70.66</v>
      </c>
      <c r="J76">
        <v>272.11</v>
      </c>
      <c r="K76">
        <v>80.069999999999993</v>
      </c>
      <c r="L76">
        <v>10.59</v>
      </c>
      <c r="M76">
        <v>40.11</v>
      </c>
      <c r="N76" s="135">
        <v>0</v>
      </c>
      <c r="O76" s="135">
        <v>0</v>
      </c>
      <c r="P76" s="135">
        <v>0</v>
      </c>
      <c r="Q76">
        <v>10.79</v>
      </c>
      <c r="R76">
        <v>0.89</v>
      </c>
      <c r="S76">
        <v>10.050000000000001</v>
      </c>
      <c r="T76">
        <v>49.96</v>
      </c>
      <c r="U76">
        <v>16.649999999999999</v>
      </c>
      <c r="V76">
        <v>16.66</v>
      </c>
      <c r="W76">
        <v>20.27</v>
      </c>
      <c r="X76">
        <v>4.05</v>
      </c>
      <c r="Y76">
        <v>10.7</v>
      </c>
      <c r="Z76">
        <v>2.5099999999999998</v>
      </c>
      <c r="AA76">
        <v>14.41</v>
      </c>
      <c r="AB76">
        <v>7.21</v>
      </c>
      <c r="AC76">
        <v>6.3</v>
      </c>
      <c r="AD76">
        <v>17.93</v>
      </c>
      <c r="AE76">
        <v>17.93</v>
      </c>
    </row>
    <row r="77" spans="1:31">
      <c r="A77" t="s">
        <v>119</v>
      </c>
      <c r="B77" s="75">
        <v>130.59</v>
      </c>
      <c r="C77" s="75">
        <v>80.349999999999994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70.66</v>
      </c>
      <c r="J77">
        <v>272.11</v>
      </c>
      <c r="K77">
        <v>80.069999999999993</v>
      </c>
      <c r="L77">
        <v>10.59</v>
      </c>
      <c r="M77">
        <v>39.380000000000003</v>
      </c>
      <c r="N77" s="135">
        <v>0</v>
      </c>
      <c r="O77" s="135">
        <v>0</v>
      </c>
      <c r="P77" s="135">
        <v>0</v>
      </c>
      <c r="Q77">
        <v>10.79</v>
      </c>
      <c r="R77">
        <v>0.03</v>
      </c>
      <c r="S77">
        <v>10.050000000000001</v>
      </c>
      <c r="T77">
        <v>49.57</v>
      </c>
      <c r="U77">
        <v>16.52</v>
      </c>
      <c r="V77">
        <v>16.52</v>
      </c>
      <c r="W77">
        <v>12.26</v>
      </c>
      <c r="X77">
        <v>2.4500000000000002</v>
      </c>
      <c r="Y77">
        <v>7.73</v>
      </c>
      <c r="Z77">
        <v>0</v>
      </c>
      <c r="AA77">
        <v>8.43</v>
      </c>
      <c r="AB77">
        <v>4.22</v>
      </c>
      <c r="AC77">
        <v>6.12</v>
      </c>
      <c r="AD77">
        <v>17.8</v>
      </c>
      <c r="AE77">
        <v>17.8</v>
      </c>
    </row>
    <row r="78" spans="1:31">
      <c r="A78" t="s">
        <v>120</v>
      </c>
      <c r="B78" s="75">
        <v>130.59</v>
      </c>
      <c r="C78" s="75">
        <v>80.349999999999994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80.069999999999993</v>
      </c>
      <c r="L78">
        <v>10.59</v>
      </c>
      <c r="M78">
        <v>38.6</v>
      </c>
      <c r="N78" s="135">
        <v>0</v>
      </c>
      <c r="O78" s="135">
        <v>0</v>
      </c>
      <c r="P78" s="135">
        <v>0</v>
      </c>
      <c r="Q78">
        <v>10.79</v>
      </c>
      <c r="R78">
        <v>0</v>
      </c>
      <c r="S78">
        <v>10.050000000000001</v>
      </c>
      <c r="T78">
        <v>49.49</v>
      </c>
      <c r="U78">
        <v>16.5</v>
      </c>
      <c r="V78">
        <v>16.48</v>
      </c>
      <c r="W78">
        <v>7.44</v>
      </c>
      <c r="X78">
        <v>1.49</v>
      </c>
      <c r="Y78">
        <v>5.41</v>
      </c>
      <c r="Z78">
        <v>0</v>
      </c>
      <c r="AA78">
        <v>2.4500000000000002</v>
      </c>
      <c r="AB78">
        <v>1.22</v>
      </c>
      <c r="AC78">
        <v>6.29</v>
      </c>
      <c r="AD78">
        <v>17.59</v>
      </c>
      <c r="AE78">
        <v>17.59</v>
      </c>
    </row>
    <row r="79" spans="1:31">
      <c r="A79" t="s">
        <v>121</v>
      </c>
      <c r="B79" s="75">
        <v>130.59</v>
      </c>
      <c r="C79" s="75">
        <v>80.349999999999994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80.069999999999993</v>
      </c>
      <c r="L79">
        <v>10.59</v>
      </c>
      <c r="M79">
        <v>38.590000000000003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10.24</v>
      </c>
      <c r="T79">
        <v>48.89</v>
      </c>
      <c r="U79">
        <v>16.3</v>
      </c>
      <c r="V79">
        <v>16.29</v>
      </c>
      <c r="W79">
        <v>3.08</v>
      </c>
      <c r="X79">
        <v>0.62</v>
      </c>
      <c r="Y79">
        <v>3.47</v>
      </c>
      <c r="Z79">
        <v>0</v>
      </c>
      <c r="AA79">
        <v>0.48</v>
      </c>
      <c r="AB79">
        <v>0.24</v>
      </c>
      <c r="AC79">
        <v>6.18</v>
      </c>
      <c r="AD79">
        <v>17.86</v>
      </c>
      <c r="AE79">
        <v>17.86</v>
      </c>
    </row>
    <row r="80" spans="1:31">
      <c r="A80" t="s">
        <v>122</v>
      </c>
      <c r="B80" s="75">
        <v>130.59</v>
      </c>
      <c r="C80" s="75">
        <v>80.349999999999994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80.069999999999993</v>
      </c>
      <c r="L80">
        <v>10.59</v>
      </c>
      <c r="M80">
        <v>38.479999999999997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10.24</v>
      </c>
      <c r="T80">
        <v>47.54</v>
      </c>
      <c r="U80">
        <v>15.85</v>
      </c>
      <c r="V80">
        <v>15.84</v>
      </c>
      <c r="W80">
        <v>0.4</v>
      </c>
      <c r="X80">
        <v>0.08</v>
      </c>
      <c r="Y80">
        <v>1.4</v>
      </c>
      <c r="Z80">
        <v>0</v>
      </c>
      <c r="AA80">
        <v>0</v>
      </c>
      <c r="AB80">
        <v>0</v>
      </c>
      <c r="AC80">
        <v>6.11</v>
      </c>
      <c r="AD80">
        <v>17.8</v>
      </c>
      <c r="AE80">
        <v>17.8</v>
      </c>
    </row>
    <row r="81" spans="1:31">
      <c r="A81" t="s">
        <v>123</v>
      </c>
      <c r="B81" s="75">
        <v>130.59</v>
      </c>
      <c r="C81" s="75">
        <v>80.349999999999994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80.069999999999993</v>
      </c>
      <c r="L81">
        <v>10.59</v>
      </c>
      <c r="M81">
        <v>43.66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10.24</v>
      </c>
      <c r="T81">
        <v>46.99</v>
      </c>
      <c r="U81">
        <v>15.66</v>
      </c>
      <c r="V81">
        <v>15.66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9.9</v>
      </c>
      <c r="AD81">
        <v>18.559999999999999</v>
      </c>
      <c r="AE81">
        <v>18.559999999999999</v>
      </c>
    </row>
    <row r="82" spans="1:31">
      <c r="A82" t="s">
        <v>124</v>
      </c>
      <c r="B82" s="75">
        <v>130.59</v>
      </c>
      <c r="C82" s="75">
        <v>80.349999999999994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80.069999999999993</v>
      </c>
      <c r="L82">
        <v>10.59</v>
      </c>
      <c r="M82">
        <v>42.54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10.24</v>
      </c>
      <c r="T82">
        <v>46.63</v>
      </c>
      <c r="U82">
        <v>15.54</v>
      </c>
      <c r="V82">
        <v>15.55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9.7799999999999994</v>
      </c>
      <c r="AD82">
        <v>18.41</v>
      </c>
      <c r="AE82">
        <v>18.41</v>
      </c>
    </row>
    <row r="83" spans="1:31">
      <c r="A83" t="s">
        <v>125</v>
      </c>
      <c r="B83" s="75">
        <v>178.97</v>
      </c>
      <c r="C83" s="75">
        <v>80.349999999999994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80.069999999999993</v>
      </c>
      <c r="L83">
        <v>10.59</v>
      </c>
      <c r="M83">
        <v>41.56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10.24</v>
      </c>
      <c r="T83">
        <v>45.02</v>
      </c>
      <c r="U83">
        <v>15.01</v>
      </c>
      <c r="V83">
        <v>15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9.16</v>
      </c>
      <c r="AD83">
        <v>18.16</v>
      </c>
      <c r="AE83">
        <v>18.16</v>
      </c>
    </row>
    <row r="84" spans="1:31">
      <c r="A84" t="s">
        <v>126</v>
      </c>
      <c r="B84" s="75">
        <v>190.84</v>
      </c>
      <c r="C84" s="75">
        <v>80.349999999999994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80.069999999999993</v>
      </c>
      <c r="L84">
        <v>10.59</v>
      </c>
      <c r="M84">
        <v>40.479999999999997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10.24</v>
      </c>
      <c r="T84">
        <v>45.1</v>
      </c>
      <c r="U84">
        <v>15.03</v>
      </c>
      <c r="V84">
        <v>15.03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8.7899999999999991</v>
      </c>
      <c r="AD84">
        <v>17.89</v>
      </c>
      <c r="AE84">
        <v>17.89</v>
      </c>
    </row>
    <row r="85" spans="1:31">
      <c r="A85" t="s">
        <v>127</v>
      </c>
      <c r="B85" s="75">
        <v>239.21</v>
      </c>
      <c r="C85" s="75">
        <v>80.349999999999994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80.069999999999993</v>
      </c>
      <c r="L85">
        <v>10.59</v>
      </c>
      <c r="M85">
        <v>39.75</v>
      </c>
      <c r="N85" s="135">
        <v>0</v>
      </c>
      <c r="O85" s="135">
        <v>0</v>
      </c>
      <c r="P85" s="135">
        <v>0</v>
      </c>
      <c r="Q85">
        <v>10.79</v>
      </c>
      <c r="R85">
        <v>0</v>
      </c>
      <c r="S85">
        <v>10.24</v>
      </c>
      <c r="T85">
        <v>45.33</v>
      </c>
      <c r="U85">
        <v>15.11</v>
      </c>
      <c r="V85">
        <v>15.11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8.69</v>
      </c>
      <c r="AD85">
        <v>17.440000000000001</v>
      </c>
      <c r="AE85">
        <v>17.440000000000001</v>
      </c>
    </row>
    <row r="86" spans="1:31">
      <c r="A86" t="s">
        <v>128</v>
      </c>
      <c r="B86" s="75">
        <v>261.81</v>
      </c>
      <c r="C86" s="75">
        <v>80.349999999999994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80.069999999999993</v>
      </c>
      <c r="L86">
        <v>10.59</v>
      </c>
      <c r="M86">
        <v>43.86</v>
      </c>
      <c r="N86" s="135">
        <v>0</v>
      </c>
      <c r="O86" s="135">
        <v>0</v>
      </c>
      <c r="P86" s="135">
        <v>0</v>
      </c>
      <c r="Q86">
        <v>10.79</v>
      </c>
      <c r="R86">
        <v>0</v>
      </c>
      <c r="S86">
        <v>10.24</v>
      </c>
      <c r="T86">
        <v>45.61</v>
      </c>
      <c r="U86">
        <v>15.2</v>
      </c>
      <c r="V86">
        <v>15.21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8.58</v>
      </c>
      <c r="AD86">
        <v>16.96</v>
      </c>
      <c r="AE86">
        <v>16.96</v>
      </c>
    </row>
    <row r="87" spans="1:31">
      <c r="A87" t="s">
        <v>129</v>
      </c>
      <c r="B87" s="75">
        <v>261.81</v>
      </c>
      <c r="C87" s="75">
        <v>80.349999999999994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80.069999999999993</v>
      </c>
      <c r="L87">
        <v>10.59</v>
      </c>
      <c r="M87">
        <v>43.87</v>
      </c>
      <c r="N87" s="135">
        <v>0</v>
      </c>
      <c r="O87" s="135">
        <v>0</v>
      </c>
      <c r="P87" s="135">
        <v>0</v>
      </c>
      <c r="Q87">
        <v>10.79</v>
      </c>
      <c r="R87">
        <v>0</v>
      </c>
      <c r="S87">
        <v>10.7</v>
      </c>
      <c r="T87">
        <v>44.71</v>
      </c>
      <c r="U87">
        <v>14.9</v>
      </c>
      <c r="V87">
        <v>14.9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8.27</v>
      </c>
      <c r="AD87">
        <v>16.21</v>
      </c>
      <c r="AE87">
        <v>16.21</v>
      </c>
    </row>
    <row r="88" spans="1:31">
      <c r="A88" t="s">
        <v>130</v>
      </c>
      <c r="B88" s="75">
        <v>261.81</v>
      </c>
      <c r="C88" s="75">
        <v>80.349999999999994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80.069999999999993</v>
      </c>
      <c r="L88">
        <v>10.59</v>
      </c>
      <c r="M88">
        <v>43.84</v>
      </c>
      <c r="N88" s="135">
        <v>0</v>
      </c>
      <c r="O88" s="135">
        <v>0</v>
      </c>
      <c r="P88" s="135">
        <v>0</v>
      </c>
      <c r="Q88">
        <v>10.79</v>
      </c>
      <c r="R88">
        <v>0</v>
      </c>
      <c r="S88">
        <v>10.7</v>
      </c>
      <c r="T88">
        <v>44.74</v>
      </c>
      <c r="U88">
        <v>14.91</v>
      </c>
      <c r="V88">
        <v>14.92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8.1</v>
      </c>
      <c r="AD88">
        <v>19.149999999999999</v>
      </c>
      <c r="AE88">
        <v>19.149999999999999</v>
      </c>
    </row>
    <row r="89" spans="1:31">
      <c r="A89" t="s">
        <v>131</v>
      </c>
      <c r="B89" s="75">
        <v>261.81</v>
      </c>
      <c r="C89" s="75">
        <v>80.349999999999994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80.069999999999993</v>
      </c>
      <c r="L89">
        <v>10.59</v>
      </c>
      <c r="M89">
        <v>43.82</v>
      </c>
      <c r="N89" s="135">
        <v>0</v>
      </c>
      <c r="O89" s="135">
        <v>0</v>
      </c>
      <c r="P89" s="135">
        <v>0</v>
      </c>
      <c r="Q89">
        <v>10.79</v>
      </c>
      <c r="R89">
        <v>0</v>
      </c>
      <c r="S89">
        <v>10.7</v>
      </c>
      <c r="T89">
        <v>45.12</v>
      </c>
      <c r="U89">
        <v>15.04</v>
      </c>
      <c r="V89">
        <v>15.03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7.92</v>
      </c>
      <c r="AD89">
        <v>18.88</v>
      </c>
      <c r="AE89">
        <v>18.88</v>
      </c>
    </row>
    <row r="90" spans="1:31">
      <c r="A90" t="s">
        <v>132</v>
      </c>
      <c r="B90" s="75">
        <v>261.81</v>
      </c>
      <c r="C90" s="75">
        <v>80.349999999999994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80.069999999999993</v>
      </c>
      <c r="L90">
        <v>10.59</v>
      </c>
      <c r="M90">
        <v>43.75</v>
      </c>
      <c r="N90" s="135">
        <v>0</v>
      </c>
      <c r="O90" s="135">
        <v>0</v>
      </c>
      <c r="P90" s="135">
        <v>0</v>
      </c>
      <c r="Q90">
        <v>10.79</v>
      </c>
      <c r="R90">
        <v>0</v>
      </c>
      <c r="S90">
        <v>10.7</v>
      </c>
      <c r="T90">
        <v>45.8</v>
      </c>
      <c r="U90">
        <v>15.27</v>
      </c>
      <c r="V90">
        <v>15.26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7.9</v>
      </c>
      <c r="AD90">
        <v>19.11</v>
      </c>
      <c r="AE90">
        <v>19.11</v>
      </c>
    </row>
    <row r="91" spans="1:31">
      <c r="A91" t="s">
        <v>133</v>
      </c>
      <c r="B91" s="75">
        <v>261.81</v>
      </c>
      <c r="C91" s="75">
        <v>80.349999999999994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80.069999999999993</v>
      </c>
      <c r="L91">
        <v>10.59</v>
      </c>
      <c r="M91">
        <v>43.57</v>
      </c>
      <c r="N91" s="135">
        <v>0</v>
      </c>
      <c r="O91" s="135">
        <v>0</v>
      </c>
      <c r="P91" s="135">
        <v>0</v>
      </c>
      <c r="Q91">
        <v>10.79</v>
      </c>
      <c r="R91">
        <v>0</v>
      </c>
      <c r="S91">
        <v>10.52</v>
      </c>
      <c r="T91">
        <v>46.28</v>
      </c>
      <c r="U91">
        <v>15.43</v>
      </c>
      <c r="V91">
        <v>15.42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7.87</v>
      </c>
      <c r="AD91">
        <v>19.16</v>
      </c>
      <c r="AE91">
        <v>19.16</v>
      </c>
    </row>
    <row r="92" spans="1:31">
      <c r="A92" t="s">
        <v>134</v>
      </c>
      <c r="B92" s="75">
        <v>261.81</v>
      </c>
      <c r="C92" s="75">
        <v>80.349999999999994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80.069999999999993</v>
      </c>
      <c r="L92">
        <v>10.59</v>
      </c>
      <c r="M92">
        <v>43.51</v>
      </c>
      <c r="N92" s="135">
        <v>0</v>
      </c>
      <c r="O92" s="135">
        <v>0</v>
      </c>
      <c r="P92" s="135">
        <v>0</v>
      </c>
      <c r="Q92">
        <v>10.79</v>
      </c>
      <c r="R92">
        <v>0</v>
      </c>
      <c r="S92">
        <v>10.52</v>
      </c>
      <c r="T92">
        <v>46.62</v>
      </c>
      <c r="U92">
        <v>15.54</v>
      </c>
      <c r="V92">
        <v>15.53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7.85</v>
      </c>
      <c r="AD92">
        <v>19.2</v>
      </c>
      <c r="AE92">
        <v>19.2</v>
      </c>
    </row>
    <row r="93" spans="1:31">
      <c r="A93" t="s">
        <v>135</v>
      </c>
      <c r="B93" s="75">
        <v>261.81</v>
      </c>
      <c r="C93" s="75">
        <v>80.349999999999994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80.069999999999993</v>
      </c>
      <c r="L93">
        <v>10.59</v>
      </c>
      <c r="M93">
        <v>43.32</v>
      </c>
      <c r="N93" s="135">
        <v>0</v>
      </c>
      <c r="O93" s="135">
        <v>0</v>
      </c>
      <c r="P93" s="135">
        <v>0</v>
      </c>
      <c r="Q93">
        <v>10.79</v>
      </c>
      <c r="R93">
        <v>0</v>
      </c>
      <c r="S93">
        <v>10.52</v>
      </c>
      <c r="T93">
        <v>40.17</v>
      </c>
      <c r="U93">
        <v>13.39</v>
      </c>
      <c r="V93">
        <v>13.38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7.83</v>
      </c>
      <c r="AD93">
        <v>19.260000000000002</v>
      </c>
      <c r="AE93">
        <v>19.260000000000002</v>
      </c>
    </row>
    <row r="94" spans="1:31">
      <c r="A94" t="s">
        <v>136</v>
      </c>
      <c r="B94" s="75">
        <v>261.81</v>
      </c>
      <c r="C94" s="75">
        <v>80.349999999999994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80.069999999999993</v>
      </c>
      <c r="L94">
        <v>10.59</v>
      </c>
      <c r="M94">
        <v>43.07</v>
      </c>
      <c r="N94" s="135">
        <v>0</v>
      </c>
      <c r="O94" s="135">
        <v>0</v>
      </c>
      <c r="P94" s="135">
        <v>0</v>
      </c>
      <c r="Q94">
        <v>10.79</v>
      </c>
      <c r="R94">
        <v>0</v>
      </c>
      <c r="S94">
        <v>10.52</v>
      </c>
      <c r="T94">
        <v>40.18</v>
      </c>
      <c r="U94">
        <v>13.39</v>
      </c>
      <c r="V94">
        <v>13.4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7.47</v>
      </c>
      <c r="AD94">
        <v>19.03</v>
      </c>
      <c r="AE94">
        <v>19.03</v>
      </c>
    </row>
    <row r="95" spans="1:31">
      <c r="A95" t="s">
        <v>137</v>
      </c>
      <c r="B95" s="75">
        <v>261.81</v>
      </c>
      <c r="C95" s="75">
        <v>80.349999999999994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80.069999999999993</v>
      </c>
      <c r="L95">
        <v>10.59</v>
      </c>
      <c r="M95">
        <v>42.43</v>
      </c>
      <c r="N95" s="135">
        <v>0</v>
      </c>
      <c r="O95" s="135">
        <v>0</v>
      </c>
      <c r="P95" s="135">
        <v>0</v>
      </c>
      <c r="Q95">
        <v>10.79</v>
      </c>
      <c r="R95">
        <v>0</v>
      </c>
      <c r="S95">
        <v>10.24</v>
      </c>
      <c r="T95">
        <v>40.18</v>
      </c>
      <c r="U95">
        <v>13.39</v>
      </c>
      <c r="V95">
        <v>13.4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7.45</v>
      </c>
      <c r="AD95">
        <v>18.75</v>
      </c>
      <c r="AE95">
        <v>18.75</v>
      </c>
    </row>
    <row r="96" spans="1:31">
      <c r="A96" t="s">
        <v>138</v>
      </c>
      <c r="B96" s="75">
        <v>261.81</v>
      </c>
      <c r="C96" s="75">
        <v>80.349999999999994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80.069999999999993</v>
      </c>
      <c r="L96">
        <v>10.59</v>
      </c>
      <c r="M96">
        <v>41.8</v>
      </c>
      <c r="N96" s="135">
        <v>0</v>
      </c>
      <c r="O96" s="135">
        <v>0</v>
      </c>
      <c r="P96" s="135">
        <v>0</v>
      </c>
      <c r="Q96">
        <v>10.79</v>
      </c>
      <c r="R96">
        <v>0</v>
      </c>
      <c r="S96">
        <v>10.24</v>
      </c>
      <c r="T96">
        <v>40.119999999999997</v>
      </c>
      <c r="U96">
        <v>13.37</v>
      </c>
      <c r="V96">
        <v>13.37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7.42</v>
      </c>
      <c r="AD96">
        <v>18.63</v>
      </c>
      <c r="AE96">
        <v>18.63</v>
      </c>
    </row>
    <row r="97" spans="1:36">
      <c r="A97" t="s">
        <v>139</v>
      </c>
      <c r="B97" s="75">
        <v>261.81</v>
      </c>
      <c r="C97" s="75">
        <v>80.349999999999994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80.069999999999993</v>
      </c>
      <c r="L97">
        <v>10.59</v>
      </c>
      <c r="M97">
        <v>40.61</v>
      </c>
      <c r="N97" s="135">
        <v>0</v>
      </c>
      <c r="O97" s="135">
        <v>0</v>
      </c>
      <c r="P97" s="135">
        <v>0</v>
      </c>
      <c r="Q97">
        <v>10.79</v>
      </c>
      <c r="R97">
        <v>0</v>
      </c>
      <c r="S97">
        <v>10.24</v>
      </c>
      <c r="T97">
        <v>41.62</v>
      </c>
      <c r="U97">
        <v>13.87</v>
      </c>
      <c r="V97">
        <v>13.87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7.4</v>
      </c>
      <c r="AD97">
        <v>18.59</v>
      </c>
      <c r="AE97">
        <v>18.59</v>
      </c>
    </row>
    <row r="98" spans="1:36">
      <c r="A98" t="s">
        <v>140</v>
      </c>
      <c r="B98" s="75">
        <v>261.81</v>
      </c>
      <c r="C98" s="75">
        <v>80.349999999999994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80.069999999999993</v>
      </c>
      <c r="L98">
        <v>10.59</v>
      </c>
      <c r="M98">
        <v>40.61</v>
      </c>
      <c r="N98" s="135">
        <v>0</v>
      </c>
      <c r="O98" s="135">
        <v>0</v>
      </c>
      <c r="P98" s="135">
        <v>0</v>
      </c>
      <c r="Q98">
        <v>10.79</v>
      </c>
      <c r="R98">
        <v>0</v>
      </c>
      <c r="S98">
        <v>10.24</v>
      </c>
      <c r="T98">
        <v>43.12</v>
      </c>
      <c r="U98">
        <v>14.37</v>
      </c>
      <c r="V98">
        <v>14.37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7.38</v>
      </c>
      <c r="AD98">
        <v>18.37</v>
      </c>
      <c r="AE98">
        <v>18.37</v>
      </c>
    </row>
    <row r="99" spans="1:36">
      <c r="A99" t="s">
        <v>141</v>
      </c>
      <c r="B99" s="75">
        <f>SUM(B3:B98)/4000</f>
        <v>2.9305699999999986</v>
      </c>
      <c r="C99" s="75">
        <f t="shared" ref="C99:L99" si="2">SUM(C3:C98)/4000</f>
        <v>1.4777850000000023</v>
      </c>
      <c r="D99" s="135">
        <f t="shared" ref="D99" si="3">SUM(D3:D98)/4000</f>
        <v>0.80484999999999973</v>
      </c>
      <c r="E99" s="75"/>
      <c r="F99" s="78">
        <f t="shared" si="2"/>
        <v>9.1530000000000014E-2</v>
      </c>
      <c r="G99" s="78">
        <f t="shared" si="2"/>
        <v>9.1530000000000014E-2</v>
      </c>
      <c r="H99" s="78">
        <f t="shared" si="2"/>
        <v>9.3797499999999964E-2</v>
      </c>
      <c r="I99">
        <f t="shared" si="2"/>
        <v>1.9710824999999985</v>
      </c>
      <c r="J99">
        <f t="shared" si="2"/>
        <v>5.9207875000000048</v>
      </c>
      <c r="K99">
        <f t="shared" si="2"/>
        <v>1.8155274999999993</v>
      </c>
      <c r="L99">
        <f t="shared" si="2"/>
        <v>0.15355499999999994</v>
      </c>
      <c r="M99">
        <f t="shared" ref="M99:AB99" si="4">SUM(M3:M98)/4000</f>
        <v>0.48026249999999976</v>
      </c>
      <c r="N99" s="135">
        <f t="shared" si="4"/>
        <v>0.26825500000000008</v>
      </c>
      <c r="O99" s="135">
        <f t="shared" si="4"/>
        <v>0.26830250000000011</v>
      </c>
      <c r="P99" s="135">
        <f t="shared" si="4"/>
        <v>0.2682925000000001</v>
      </c>
      <c r="Q99">
        <f t="shared" si="4"/>
        <v>0.15106</v>
      </c>
      <c r="R99">
        <f t="shared" si="4"/>
        <v>0.48528249999999995</v>
      </c>
      <c r="S99">
        <f t="shared" si="4"/>
        <v>0.21424000000000004</v>
      </c>
      <c r="T99">
        <f t="shared" si="4"/>
        <v>1.2625675000000003</v>
      </c>
      <c r="U99">
        <f t="shared" si="4"/>
        <v>0.42084499999999991</v>
      </c>
      <c r="V99">
        <f t="shared" si="4"/>
        <v>0.42083999999999994</v>
      </c>
      <c r="W99">
        <f t="shared" si="4"/>
        <v>1.3993550000000001</v>
      </c>
      <c r="X99">
        <f t="shared" si="4"/>
        <v>0.27987250000000002</v>
      </c>
      <c r="Y99">
        <f t="shared" si="4"/>
        <v>0.4884</v>
      </c>
      <c r="Z99">
        <f t="shared" si="4"/>
        <v>0.33589749999999996</v>
      </c>
      <c r="AA99">
        <f t="shared" si="4"/>
        <v>0.92987500000000001</v>
      </c>
      <c r="AB99">
        <f t="shared" si="4"/>
        <v>0.46489500000000006</v>
      </c>
      <c r="AC99">
        <f t="shared" ref="AC99:AJ99" si="5">SUM(AC3:AC98)/4000</f>
        <v>8.3070000000000005E-2</v>
      </c>
      <c r="AD99">
        <f t="shared" si="5"/>
        <v>0.35398499999999994</v>
      </c>
      <c r="AE99">
        <f t="shared" si="5"/>
        <v>0.35398499999999994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44794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221.76</v>
      </c>
      <c r="C3" s="144">
        <f>'IDT-1 Calculation'!DG3</f>
        <v>-15</v>
      </c>
      <c r="D3" s="144">
        <f>'IDT-1 Calculation'!DH3</f>
        <v>0</v>
      </c>
      <c r="E3" s="144">
        <f>'IDT-1 Calculation'!DI3</f>
        <v>0</v>
      </c>
      <c r="F3" s="144">
        <f>'IDT-1 Calculation'!DJ3</f>
        <v>-206.76</v>
      </c>
      <c r="G3" s="145">
        <f>SUM(B3:F3)</f>
        <v>0</v>
      </c>
    </row>
    <row r="4" spans="1:7">
      <c r="A4" s="140" t="s">
        <v>46</v>
      </c>
      <c r="B4" s="136">
        <f>'IDT-1 Calculation'!DF4</f>
        <v>243</v>
      </c>
      <c r="C4" s="136">
        <f>'IDT-1 Calculation'!DG4</f>
        <v>-25</v>
      </c>
      <c r="D4" s="136">
        <f>'IDT-1 Calculation'!DH4</f>
        <v>0</v>
      </c>
      <c r="E4" s="136">
        <f>'IDT-1 Calculation'!DI4</f>
        <v>0</v>
      </c>
      <c r="F4" s="136">
        <f>'IDT-1 Calculation'!DJ4</f>
        <v>-218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206</v>
      </c>
      <c r="C5" s="136">
        <f>'IDT-1 Calculation'!DG5</f>
        <v>-45</v>
      </c>
      <c r="D5" s="136">
        <f>'IDT-1 Calculation'!DH5</f>
        <v>0</v>
      </c>
      <c r="E5" s="136">
        <f>'IDT-1 Calculation'!DI5</f>
        <v>0</v>
      </c>
      <c r="F5" s="136">
        <f>'IDT-1 Calculation'!DJ5</f>
        <v>-161</v>
      </c>
      <c r="G5" s="141">
        <f t="shared" si="0"/>
        <v>0</v>
      </c>
    </row>
    <row r="6" spans="1:7">
      <c r="A6" s="140" t="s">
        <v>48</v>
      </c>
      <c r="B6" s="136">
        <f>'IDT-1 Calculation'!DF6</f>
        <v>166</v>
      </c>
      <c r="C6" s="136">
        <f>'IDT-1 Calculation'!DG6</f>
        <v>-60</v>
      </c>
      <c r="D6" s="136">
        <f>'IDT-1 Calculation'!DH6</f>
        <v>0</v>
      </c>
      <c r="E6" s="136">
        <f>'IDT-1 Calculation'!DI6</f>
        <v>0</v>
      </c>
      <c r="F6" s="136">
        <f>'IDT-1 Calculation'!DJ6</f>
        <v>-106</v>
      </c>
      <c r="G6" s="141">
        <f t="shared" si="0"/>
        <v>0</v>
      </c>
    </row>
    <row r="7" spans="1:7">
      <c r="A7" s="140" t="s">
        <v>49</v>
      </c>
      <c r="B7" s="136">
        <f>'IDT-1 Calculation'!DF7</f>
        <v>133</v>
      </c>
      <c r="C7" s="136">
        <f>'IDT-1 Calculation'!DG7</f>
        <v>-56.307000000000002</v>
      </c>
      <c r="D7" s="136">
        <f>'IDT-1 Calculation'!DH7</f>
        <v>0</v>
      </c>
      <c r="E7" s="136">
        <f>'IDT-1 Calculation'!DI7</f>
        <v>0</v>
      </c>
      <c r="F7" s="136">
        <f>'IDT-1 Calculation'!DJ7</f>
        <v>-76.692999999999998</v>
      </c>
      <c r="G7" s="141">
        <f t="shared" si="0"/>
        <v>0</v>
      </c>
    </row>
    <row r="8" spans="1:7">
      <c r="A8" s="140" t="s">
        <v>50</v>
      </c>
      <c r="B8" s="136">
        <f>'IDT-1 Calculation'!DF8</f>
        <v>100</v>
      </c>
      <c r="C8" s="136">
        <f>'IDT-1 Calculation'!DG8</f>
        <v>-42.335999999999999</v>
      </c>
      <c r="D8" s="136">
        <f>'IDT-1 Calculation'!DH8</f>
        <v>0</v>
      </c>
      <c r="E8" s="136">
        <f>'IDT-1 Calculation'!DI8</f>
        <v>0</v>
      </c>
      <c r="F8" s="136">
        <f>'IDT-1 Calculation'!DJ8</f>
        <v>-57.664000000000001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70</v>
      </c>
      <c r="C9" s="136">
        <f>'IDT-1 Calculation'!DG9</f>
        <v>-29.635000000000002</v>
      </c>
      <c r="D9" s="136">
        <f>'IDT-1 Calculation'!DH9</f>
        <v>0</v>
      </c>
      <c r="E9" s="136">
        <f>'IDT-1 Calculation'!DI9</f>
        <v>0</v>
      </c>
      <c r="F9" s="136">
        <f>'IDT-1 Calculation'!DJ9</f>
        <v>-40.365000000000002</v>
      </c>
      <c r="G9" s="141">
        <f t="shared" si="0"/>
        <v>0</v>
      </c>
    </row>
    <row r="10" spans="1:7">
      <c r="A10" s="140" t="s">
        <v>52</v>
      </c>
      <c r="B10" s="136">
        <f>'IDT-1 Calculation'!DF10</f>
        <v>43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-43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15.967000000000001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-15.967000000000001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48.832000000000001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-48.832000000000001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38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21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13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-13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34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-34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15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38</v>
      </c>
      <c r="C25" s="136">
        <f>'IDT-1 Calculation'!DG25</f>
        <v>-16.088000000000001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-21.911999999999999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0.94199999999999995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-0.94199999999999995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53.046999999999997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-53.046999999999997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105.437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-105.437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146</v>
      </c>
      <c r="C77" s="136">
        <f>'IDT-1 Calculation'!DG77</f>
        <v>-55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166</v>
      </c>
      <c r="C78" s="136">
        <f>'IDT-1 Calculation'!DG78</f>
        <v>-50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-116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87</v>
      </c>
      <c r="C79" s="136">
        <f>'IDT-1 Calculation'!DG79</f>
        <v>-36.832999999999998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-50.167000000000002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108</v>
      </c>
      <c r="C80" s="136">
        <f>'IDT-1 Calculation'!DG80</f>
        <v>-45.722999999999999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-62.277000000000001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130</v>
      </c>
      <c r="C81" s="136">
        <f>'IDT-1 Calculation'!DG81</f>
        <v>-45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159</v>
      </c>
      <c r="C82" s="136">
        <f>'IDT-1 Calculation'!DG82</f>
        <v>-50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238</v>
      </c>
      <c r="C83" s="136">
        <f>'IDT-1 Calculation'!DG83</f>
        <v>-60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259</v>
      </c>
      <c r="C84" s="136">
        <f>'IDT-1 Calculation'!DG84</f>
        <v>-65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288</v>
      </c>
      <c r="C85" s="136">
        <f>'IDT-1 Calculation'!DG85</f>
        <v>-70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335</v>
      </c>
      <c r="C86" s="136">
        <f>'IDT-1 Calculation'!DG86</f>
        <v>-45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-290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381</v>
      </c>
      <c r="C87" s="136">
        <f>'IDT-1 Calculation'!DG87</f>
        <v>-65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-316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364.48099999999999</v>
      </c>
      <c r="C88" s="136">
        <f>'IDT-1 Calculation'!DG88</f>
        <v>-45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-319.48099999999999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274</v>
      </c>
      <c r="C89" s="136">
        <f>'IDT-1 Calculation'!DG89</f>
        <v>-45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307</v>
      </c>
      <c r="C90" s="136">
        <f>'IDT-1 Calculation'!DG90</f>
        <v>-30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-277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331</v>
      </c>
      <c r="C91" s="136">
        <f>'IDT-1 Calculation'!DG91</f>
        <v>-75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-256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281.22399999999999</v>
      </c>
      <c r="C92" s="136">
        <f>'IDT-1 Calculation'!DG92</f>
        <v>-45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-236.22399999999999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255.554</v>
      </c>
      <c r="C93" s="136">
        <f>'IDT-1 Calculation'!DG93</f>
        <v>-25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-230.554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215.73400000000001</v>
      </c>
      <c r="C94" s="136">
        <f>'IDT-1 Calculation'!DG94</f>
        <v>-5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-210.73400000000001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185.642</v>
      </c>
      <c r="C95" s="136">
        <f>'IDT-1 Calculation'!DG95</f>
        <v>10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-195.642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171.852</v>
      </c>
      <c r="C96" s="136">
        <f>'IDT-1 Calculation'!DG96</f>
        <v>15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-186.852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173.822</v>
      </c>
      <c r="C97" s="136">
        <f>'IDT-1 Calculation'!DG97</f>
        <v>10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-183.822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181.75200000000001</v>
      </c>
      <c r="C98" s="149">
        <f>'IDT-1 Calculation'!DG98</f>
        <v>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-186.75200000000001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1.6512615000000004</v>
      </c>
      <c r="C99" s="152">
        <f>SUM(C3:C98)/4000</f>
        <v>-0.27673049999999999</v>
      </c>
      <c r="D99" s="152">
        <f>SUM(D3:D98)/4000</f>
        <v>0</v>
      </c>
      <c r="E99" s="152">
        <f>SUM(E3:E98)/4000</f>
        <v>0</v>
      </c>
      <c r="F99" s="152">
        <f>SUM(F3:F98)/4000</f>
        <v>-1.3745310000000002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126.96739051694081</v>
      </c>
      <c r="M3">
        <v>60.31186883687775</v>
      </c>
      <c r="N3">
        <v>51.883204253084791</v>
      </c>
      <c r="O3">
        <v>73.289840942331793</v>
      </c>
      <c r="P3">
        <v>24.452355102722564</v>
      </c>
      <c r="Q3">
        <v>9.5863222748815176</v>
      </c>
      <c r="R3">
        <v>18.611548049731837</v>
      </c>
      <c r="S3">
        <v>11.587662397179789</v>
      </c>
      <c r="T3">
        <v>0</v>
      </c>
      <c r="U3">
        <v>51.762781743328496</v>
      </c>
      <c r="V3">
        <v>8.3417753712574854</v>
      </c>
      <c r="W3">
        <v>15.28026743315508</v>
      </c>
      <c r="X3">
        <v>64.786412394570988</v>
      </c>
      <c r="Y3">
        <v>0</v>
      </c>
      <c r="Z3">
        <v>8.6352868799999989</v>
      </c>
      <c r="AA3">
        <v>18.736271999999996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20.505000000000003</v>
      </c>
      <c r="AG3">
        <v>27.0223224</v>
      </c>
      <c r="AH3">
        <v>67.1714676</v>
      </c>
      <c r="AI3">
        <v>27.395978400000001</v>
      </c>
      <c r="AJ3">
        <v>0</v>
      </c>
      <c r="AK3">
        <v>22.296000000000003</v>
      </c>
      <c r="AL3">
        <v>59.209269999999997</v>
      </c>
      <c r="AM3">
        <v>7.0255447619047624</v>
      </c>
      <c r="AN3">
        <v>0</v>
      </c>
      <c r="AO3">
        <v>11.362982399999998</v>
      </c>
      <c r="AP3">
        <v>5.6824135200000008</v>
      </c>
      <c r="AQ3">
        <v>43.145960000000002</v>
      </c>
      <c r="AR3">
        <v>23.031648000000001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35.784851397114764</v>
      </c>
      <c r="BB3">
        <f>SUM(B3:AZ3)-BA3</f>
        <v>1065.2875072470497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126.96739051694081</v>
      </c>
      <c r="M4">
        <v>60.31186883687775</v>
      </c>
      <c r="N4">
        <v>51.883204253084791</v>
      </c>
      <c r="O4">
        <v>73.289840942331793</v>
      </c>
      <c r="P4">
        <v>24.452355102722564</v>
      </c>
      <c r="Q4">
        <v>9.5863222748815176</v>
      </c>
      <c r="R4">
        <v>18.611548049731837</v>
      </c>
      <c r="S4">
        <v>11.587662397179789</v>
      </c>
      <c r="T4">
        <v>0</v>
      </c>
      <c r="U4">
        <v>51.762781743328496</v>
      </c>
      <c r="V4">
        <v>8.3417753712574854</v>
      </c>
      <c r="W4">
        <v>15.28026743315508</v>
      </c>
      <c r="X4">
        <v>64.786412394570988</v>
      </c>
      <c r="Y4">
        <v>0</v>
      </c>
      <c r="Z4">
        <v>8.6352868799999989</v>
      </c>
      <c r="AA4">
        <v>18.736271999999996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20.505000000000003</v>
      </c>
      <c r="AG4">
        <v>27.0223224</v>
      </c>
      <c r="AH4">
        <v>67.1714676</v>
      </c>
      <c r="AI4">
        <v>27.395978400000001</v>
      </c>
      <c r="AJ4">
        <v>0</v>
      </c>
      <c r="AK4">
        <v>22.296000000000003</v>
      </c>
      <c r="AL4">
        <v>59.209269999999997</v>
      </c>
      <c r="AM4">
        <v>7.0255447619047624</v>
      </c>
      <c r="AN4">
        <v>0</v>
      </c>
      <c r="AO4">
        <v>11.362982399999998</v>
      </c>
      <c r="AP4">
        <v>5.6824135200000008</v>
      </c>
      <c r="AQ4">
        <v>43.145960000000002</v>
      </c>
      <c r="AR4">
        <v>23.031648000000001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35.784851397114764</v>
      </c>
      <c r="BB4">
        <f t="shared" ref="BB4:BB67" si="0">SUM(B4:AZ4)-BA4</f>
        <v>1065.2875072470497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126.96638161548022</v>
      </c>
      <c r="M5">
        <v>60.31186883687775</v>
      </c>
      <c r="N5">
        <v>51.883204253084791</v>
      </c>
      <c r="O5">
        <v>73.289840942331793</v>
      </c>
      <c r="P5">
        <v>24.452355102722564</v>
      </c>
      <c r="Q5">
        <v>9.5863222748815176</v>
      </c>
      <c r="R5">
        <v>18.611548049731837</v>
      </c>
      <c r="S5">
        <v>11.587662397179789</v>
      </c>
      <c r="T5">
        <v>0</v>
      </c>
      <c r="U5">
        <v>51.762781743328496</v>
      </c>
      <c r="V5">
        <v>8.3417753712574854</v>
      </c>
      <c r="W5">
        <v>15.28026743315508</v>
      </c>
      <c r="X5">
        <v>64.786412394570988</v>
      </c>
      <c r="Y5">
        <v>0</v>
      </c>
      <c r="Z5">
        <v>8.6352868799999989</v>
      </c>
      <c r="AA5">
        <v>18.736271999999996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20.505000000000003</v>
      </c>
      <c r="AG5">
        <v>27.0223224</v>
      </c>
      <c r="AH5">
        <v>67.1714676</v>
      </c>
      <c r="AI5">
        <v>27.395978400000001</v>
      </c>
      <c r="AJ5">
        <v>0</v>
      </c>
      <c r="AK5">
        <v>22.296000000000003</v>
      </c>
      <c r="AL5">
        <v>59.209269999999997</v>
      </c>
      <c r="AM5">
        <v>7.0255447619047624</v>
      </c>
      <c r="AN5">
        <v>0</v>
      </c>
      <c r="AO5">
        <v>11.362982399999998</v>
      </c>
      <c r="AP5">
        <v>5.6824135200000008</v>
      </c>
      <c r="AQ5">
        <v>43.145960000000002</v>
      </c>
      <c r="AR5">
        <v>21.577017600000001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35.737543113966531</v>
      </c>
      <c r="BB5">
        <f t="shared" si="0"/>
        <v>1063.8791762287376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126.96637736982919</v>
      </c>
      <c r="M6">
        <v>60.31186883687775</v>
      </c>
      <c r="N6">
        <v>51.883204253084791</v>
      </c>
      <c r="O6">
        <v>73.289840942331793</v>
      </c>
      <c r="P6">
        <v>24.452355102722564</v>
      </c>
      <c r="Q6">
        <v>9.5863222748815176</v>
      </c>
      <c r="R6">
        <v>18.611548049731837</v>
      </c>
      <c r="S6">
        <v>11.587662397179789</v>
      </c>
      <c r="T6">
        <v>0</v>
      </c>
      <c r="U6">
        <v>51.762781743328496</v>
      </c>
      <c r="V6">
        <v>8.3417753712574854</v>
      </c>
      <c r="W6">
        <v>15.28026743315508</v>
      </c>
      <c r="X6">
        <v>64.786412394570988</v>
      </c>
      <c r="Y6">
        <v>0</v>
      </c>
      <c r="Z6">
        <v>8.6352868799999989</v>
      </c>
      <c r="AA6">
        <v>18.736271999999996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20.505000000000003</v>
      </c>
      <c r="AG6">
        <v>27.0223224</v>
      </c>
      <c r="AH6">
        <v>67.1714676</v>
      </c>
      <c r="AI6">
        <v>27.395978400000001</v>
      </c>
      <c r="AJ6">
        <v>0</v>
      </c>
      <c r="AK6">
        <v>22.296000000000003</v>
      </c>
      <c r="AL6">
        <v>59.209269999999997</v>
      </c>
      <c r="AM6">
        <v>7.0255447619047624</v>
      </c>
      <c r="AN6">
        <v>0</v>
      </c>
      <c r="AO6">
        <v>11.362982399999998</v>
      </c>
      <c r="AP6">
        <v>5.6824135200000008</v>
      </c>
      <c r="AQ6">
        <v>43.145960000000002</v>
      </c>
      <c r="AR6">
        <v>21.577017600000001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35.737542967298587</v>
      </c>
      <c r="BB6">
        <f t="shared" si="0"/>
        <v>1063.8791721297544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160.78438658044439</v>
      </c>
      <c r="L7">
        <v>126.9663734920782</v>
      </c>
      <c r="M7">
        <v>60.31186883687775</v>
      </c>
      <c r="N7">
        <v>51.883204253084791</v>
      </c>
      <c r="O7">
        <v>73.289840942331793</v>
      </c>
      <c r="P7">
        <v>24.452355102722564</v>
      </c>
      <c r="Q7">
        <v>9.5863222748815176</v>
      </c>
      <c r="R7">
        <v>18.611548049731837</v>
      </c>
      <c r="S7">
        <v>11.587662397179789</v>
      </c>
      <c r="T7">
        <v>0</v>
      </c>
      <c r="U7">
        <v>51.762781743328496</v>
      </c>
      <c r="V7">
        <v>8.6426114684873951</v>
      </c>
      <c r="W7">
        <v>15.28026743315508</v>
      </c>
      <c r="X7">
        <v>64.786412394570988</v>
      </c>
      <c r="Y7">
        <v>0</v>
      </c>
      <c r="Z7">
        <v>8.6352868799999989</v>
      </c>
      <c r="AA7">
        <v>18.736271999999996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20.505000000000003</v>
      </c>
      <c r="AG7">
        <v>27.0223224</v>
      </c>
      <c r="AH7">
        <v>67.1714676</v>
      </c>
      <c r="AI7">
        <v>20.127657600000003</v>
      </c>
      <c r="AJ7">
        <v>0</v>
      </c>
      <c r="AK7">
        <v>22.296000000000003</v>
      </c>
      <c r="AL7">
        <v>59.209269999999997</v>
      </c>
      <c r="AM7">
        <v>7.0255447619047624</v>
      </c>
      <c r="AN7">
        <v>0</v>
      </c>
      <c r="AO7">
        <v>11.362982399999998</v>
      </c>
      <c r="AP7">
        <v>5.6824135200000008</v>
      </c>
      <c r="AQ7">
        <v>32.359470000000002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35.15091202371854</v>
      </c>
      <c r="BB7">
        <f t="shared" si="0"/>
        <v>1046.4155983334608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160.78438658044439</v>
      </c>
      <c r="L8">
        <v>126.9663734920782</v>
      </c>
      <c r="M8">
        <v>60.31186883687775</v>
      </c>
      <c r="N8">
        <v>51.883204253084791</v>
      </c>
      <c r="O8">
        <v>73.289840942331793</v>
      </c>
      <c r="P8">
        <v>24.452355102722564</v>
      </c>
      <c r="Q8">
        <v>9.5863222748815176</v>
      </c>
      <c r="R8">
        <v>18.611548049731837</v>
      </c>
      <c r="S8">
        <v>11.587662397179789</v>
      </c>
      <c r="T8">
        <v>0</v>
      </c>
      <c r="U8">
        <v>51.762781743328496</v>
      </c>
      <c r="V8">
        <v>8.6426114684873951</v>
      </c>
      <c r="W8">
        <v>15.28026743315508</v>
      </c>
      <c r="X8">
        <v>64.786412394570988</v>
      </c>
      <c r="Y8">
        <v>0</v>
      </c>
      <c r="Z8">
        <v>8.6352868799999989</v>
      </c>
      <c r="AA8">
        <v>18.736271999999996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20.505000000000003</v>
      </c>
      <c r="AG8">
        <v>27.0223224</v>
      </c>
      <c r="AH8">
        <v>67.1714676</v>
      </c>
      <c r="AI8">
        <v>20.127657600000003</v>
      </c>
      <c r="AJ8">
        <v>0</v>
      </c>
      <c r="AK8">
        <v>22.296000000000003</v>
      </c>
      <c r="AL8">
        <v>59.209269999999997</v>
      </c>
      <c r="AM8">
        <v>7.0255447619047624</v>
      </c>
      <c r="AN8">
        <v>0</v>
      </c>
      <c r="AO8">
        <v>11.362982399999998</v>
      </c>
      <c r="AP8">
        <v>5.6824135200000008</v>
      </c>
      <c r="AQ8">
        <v>32.359470000000002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35.15091202371854</v>
      </c>
      <c r="BB8">
        <f t="shared" si="0"/>
        <v>1046.4155983334608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160.78438658044439</v>
      </c>
      <c r="L9">
        <v>126.97077118048377</v>
      </c>
      <c r="M9">
        <v>60.31186883687775</v>
      </c>
      <c r="N9">
        <v>51.883204253084791</v>
      </c>
      <c r="O9">
        <v>73.289840942331793</v>
      </c>
      <c r="P9">
        <v>24.452355102722564</v>
      </c>
      <c r="Q9">
        <v>9.586613043478259</v>
      </c>
      <c r="R9">
        <v>18.620743331206125</v>
      </c>
      <c r="S9">
        <v>11.594865239551478</v>
      </c>
      <c r="T9">
        <v>0</v>
      </c>
      <c r="U9">
        <v>51.762781743328496</v>
      </c>
      <c r="V9">
        <v>8.9492453174442197</v>
      </c>
      <c r="W9">
        <v>15.28026743315508</v>
      </c>
      <c r="X9">
        <v>64.786412394570988</v>
      </c>
      <c r="Y9">
        <v>0</v>
      </c>
      <c r="Z9">
        <v>8.6352868799999989</v>
      </c>
      <c r="AA9">
        <v>18.736271999999996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20.84675</v>
      </c>
      <c r="AG9">
        <v>27.0223224</v>
      </c>
      <c r="AH9">
        <v>67.1714676</v>
      </c>
      <c r="AI9">
        <v>20.127657600000003</v>
      </c>
      <c r="AJ9">
        <v>0</v>
      </c>
      <c r="AK9">
        <v>22.296000000000003</v>
      </c>
      <c r="AL9">
        <v>59.209269999999997</v>
      </c>
      <c r="AM9">
        <v>7.0255447619047624</v>
      </c>
      <c r="AN9">
        <v>0</v>
      </c>
      <c r="AO9">
        <v>11.362982399999998</v>
      </c>
      <c r="AP9">
        <v>5.6824135200000008</v>
      </c>
      <c r="AQ9">
        <v>32.359470000000002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35.172669537205941</v>
      </c>
      <c r="BB9">
        <f t="shared" si="0"/>
        <v>1047.0633112497785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160.78318121835883</v>
      </c>
      <c r="L10">
        <v>126.97077118048377</v>
      </c>
      <c r="M10">
        <v>60.31186883687775</v>
      </c>
      <c r="N10">
        <v>51.883204253084791</v>
      </c>
      <c r="O10">
        <v>73.289840942331793</v>
      </c>
      <c r="P10">
        <v>24.452355102722564</v>
      </c>
      <c r="Q10">
        <v>9.586613043478259</v>
      </c>
      <c r="R10">
        <v>18.620743331206125</v>
      </c>
      <c r="S10">
        <v>11.594865239551478</v>
      </c>
      <c r="T10">
        <v>0</v>
      </c>
      <c r="U10">
        <v>51.762781743328496</v>
      </c>
      <c r="V10">
        <v>8.9492453174442197</v>
      </c>
      <c r="W10">
        <v>15.28026743315508</v>
      </c>
      <c r="X10">
        <v>64.786412394570988</v>
      </c>
      <c r="Y10">
        <v>0</v>
      </c>
      <c r="Z10">
        <v>8.6352868799999989</v>
      </c>
      <c r="AA10">
        <v>18.736271999999996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20.84675</v>
      </c>
      <c r="AG10">
        <v>27.0223224</v>
      </c>
      <c r="AH10">
        <v>67.1714676</v>
      </c>
      <c r="AI10">
        <v>20.127657600000003</v>
      </c>
      <c r="AJ10">
        <v>0</v>
      </c>
      <c r="AK10">
        <v>22.296000000000003</v>
      </c>
      <c r="AL10">
        <v>59.209269999999997</v>
      </c>
      <c r="AM10">
        <v>7.0255447619047624</v>
      </c>
      <c r="AN10">
        <v>0</v>
      </c>
      <c r="AO10">
        <v>11.362982399999998</v>
      </c>
      <c r="AP10">
        <v>5.6824135200000008</v>
      </c>
      <c r="AQ10">
        <v>32.359470000000002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35.172630984739591</v>
      </c>
      <c r="BB10">
        <f t="shared" si="0"/>
        <v>1047.0621444401595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160.78318121835883</v>
      </c>
      <c r="L11">
        <v>126.97077118048377</v>
      </c>
      <c r="M11">
        <v>60.31186883687775</v>
      </c>
      <c r="N11">
        <v>51.883204253084791</v>
      </c>
      <c r="O11">
        <v>73.289840942331793</v>
      </c>
      <c r="P11">
        <v>24.452355102722564</v>
      </c>
      <c r="Q11">
        <v>9.5754517870722431</v>
      </c>
      <c r="R11">
        <v>18.616884543689316</v>
      </c>
      <c r="S11">
        <v>11.594732231920199</v>
      </c>
      <c r="T11">
        <v>0</v>
      </c>
      <c r="U11">
        <v>51.762781743328496</v>
      </c>
      <c r="V11">
        <v>9.4030771161950621</v>
      </c>
      <c r="W11">
        <v>15.28026743315508</v>
      </c>
      <c r="X11">
        <v>64.786412394570988</v>
      </c>
      <c r="Y11">
        <v>0</v>
      </c>
      <c r="Z11">
        <v>8.6352868799999989</v>
      </c>
      <c r="AA11">
        <v>18.736271999999996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20.84675</v>
      </c>
      <c r="AG11">
        <v>27.0223224</v>
      </c>
      <c r="AH11">
        <v>67.1714676</v>
      </c>
      <c r="AI11">
        <v>13.977540000000001</v>
      </c>
      <c r="AJ11">
        <v>0</v>
      </c>
      <c r="AK11">
        <v>22.296000000000003</v>
      </c>
      <c r="AL11">
        <v>59.209269999999997</v>
      </c>
      <c r="AM11">
        <v>7.0255447619047624</v>
      </c>
      <c r="AN11">
        <v>0</v>
      </c>
      <c r="AO11">
        <v>11.362982399999998</v>
      </c>
      <c r="AP11">
        <v>5.6824135200000008</v>
      </c>
      <c r="AQ11">
        <v>32.359470000000002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34.987008563585285</v>
      </c>
      <c r="BB11">
        <f t="shared" si="0"/>
        <v>1041.5363280085105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160.78318121835883</v>
      </c>
      <c r="L12">
        <v>126.97077118048377</v>
      </c>
      <c r="M12">
        <v>60.31186883687775</v>
      </c>
      <c r="N12">
        <v>51.883204253084791</v>
      </c>
      <c r="O12">
        <v>73.289840942331793</v>
      </c>
      <c r="P12">
        <v>24.452355102722564</v>
      </c>
      <c r="Q12">
        <v>9.5754517870722431</v>
      </c>
      <c r="R12">
        <v>18.616884543689316</v>
      </c>
      <c r="S12">
        <v>11.594732231920199</v>
      </c>
      <c r="T12">
        <v>0</v>
      </c>
      <c r="U12">
        <v>51.762781743328496</v>
      </c>
      <c r="V12">
        <v>9.4030771161950621</v>
      </c>
      <c r="W12">
        <v>15.28026743315508</v>
      </c>
      <c r="X12">
        <v>64.786412394570988</v>
      </c>
      <c r="Y12">
        <v>0</v>
      </c>
      <c r="Z12">
        <v>8.6352868799999989</v>
      </c>
      <c r="AA12">
        <v>18.736271999999996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20.84675</v>
      </c>
      <c r="AG12">
        <v>27.0223224</v>
      </c>
      <c r="AH12">
        <v>67.1714676</v>
      </c>
      <c r="AI12">
        <v>13.977540000000001</v>
      </c>
      <c r="AJ12">
        <v>0</v>
      </c>
      <c r="AK12">
        <v>22.296000000000003</v>
      </c>
      <c r="AL12">
        <v>59.209269999999997</v>
      </c>
      <c r="AM12">
        <v>7.0255447619047624</v>
      </c>
      <c r="AN12">
        <v>0</v>
      </c>
      <c r="AO12">
        <v>11.362982399999998</v>
      </c>
      <c r="AP12">
        <v>5.6824135200000008</v>
      </c>
      <c r="AQ12">
        <v>32.359470000000002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34.987008563585285</v>
      </c>
      <c r="BB12">
        <f t="shared" si="0"/>
        <v>1041.5363280085105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160.78318121835883</v>
      </c>
      <c r="L13">
        <v>126.97077118048377</v>
      </c>
      <c r="M13">
        <v>60.31186883687775</v>
      </c>
      <c r="N13">
        <v>51.883204253084791</v>
      </c>
      <c r="O13">
        <v>73.289840942331793</v>
      </c>
      <c r="P13">
        <v>24.452355102722564</v>
      </c>
      <c r="Q13">
        <v>9.5754517870722431</v>
      </c>
      <c r="R13">
        <v>18.616884543689316</v>
      </c>
      <c r="S13">
        <v>11.594732231920199</v>
      </c>
      <c r="T13">
        <v>0</v>
      </c>
      <c r="U13">
        <v>51.762781743328496</v>
      </c>
      <c r="V13">
        <v>8.3453482887663686</v>
      </c>
      <c r="W13">
        <v>15.28026743315508</v>
      </c>
      <c r="X13">
        <v>64.786412394570988</v>
      </c>
      <c r="Y13">
        <v>0</v>
      </c>
      <c r="Z13">
        <v>8.6352868799999989</v>
      </c>
      <c r="AA13">
        <v>18.736271999999996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20.84675</v>
      </c>
      <c r="AG13">
        <v>27.0223224</v>
      </c>
      <c r="AH13">
        <v>67.1714676</v>
      </c>
      <c r="AI13">
        <v>13.977540000000001</v>
      </c>
      <c r="AJ13">
        <v>0</v>
      </c>
      <c r="AK13">
        <v>22.296000000000003</v>
      </c>
      <c r="AL13">
        <v>59.209269999999997</v>
      </c>
      <c r="AM13">
        <v>7.0255447619047624</v>
      </c>
      <c r="AN13">
        <v>0</v>
      </c>
      <c r="AO13">
        <v>11.362982399999998</v>
      </c>
      <c r="AP13">
        <v>5.6824135200000008</v>
      </c>
      <c r="AQ13">
        <v>32.359470000000002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34.952632285196039</v>
      </c>
      <c r="BB13">
        <f t="shared" si="0"/>
        <v>1040.5129754594711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160.78318121835883</v>
      </c>
      <c r="L14">
        <v>126.97077118048377</v>
      </c>
      <c r="M14">
        <v>60.31186883687775</v>
      </c>
      <c r="N14">
        <v>51.883204253084791</v>
      </c>
      <c r="O14">
        <v>73.289840942331793</v>
      </c>
      <c r="P14">
        <v>24.452355102722564</v>
      </c>
      <c r="Q14">
        <v>9.5754517870722431</v>
      </c>
      <c r="R14">
        <v>18.616884543689316</v>
      </c>
      <c r="S14">
        <v>11.594732231920199</v>
      </c>
      <c r="T14">
        <v>0</v>
      </c>
      <c r="U14">
        <v>51.762781743328496</v>
      </c>
      <c r="V14">
        <v>8.7257829591567848</v>
      </c>
      <c r="W14">
        <v>15.28026743315508</v>
      </c>
      <c r="X14">
        <v>64.786412394570988</v>
      </c>
      <c r="Y14">
        <v>0</v>
      </c>
      <c r="Z14">
        <v>8.6352868799999989</v>
      </c>
      <c r="AA14">
        <v>18.736271999999996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20.84675</v>
      </c>
      <c r="AG14">
        <v>27.0223224</v>
      </c>
      <c r="AH14">
        <v>67.1714676</v>
      </c>
      <c r="AI14">
        <v>13.977540000000001</v>
      </c>
      <c r="AJ14">
        <v>0</v>
      </c>
      <c r="AK14">
        <v>22.296000000000003</v>
      </c>
      <c r="AL14">
        <v>59.209269999999997</v>
      </c>
      <c r="AM14">
        <v>7.0255447619047624</v>
      </c>
      <c r="AN14">
        <v>0</v>
      </c>
      <c r="AO14">
        <v>11.362982399999998</v>
      </c>
      <c r="AP14">
        <v>5.6824135200000008</v>
      </c>
      <c r="AQ14">
        <v>26.201999999999998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34.764878309879222</v>
      </c>
      <c r="BB14">
        <f t="shared" si="0"/>
        <v>1034.9236941051784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160.78318121835883</v>
      </c>
      <c r="L15">
        <v>126.97077118048377</v>
      </c>
      <c r="M15">
        <v>60.31186883687775</v>
      </c>
      <c r="N15">
        <v>51.883204253084791</v>
      </c>
      <c r="O15">
        <v>73.289840942331793</v>
      </c>
      <c r="P15">
        <v>24.452355102722564</v>
      </c>
      <c r="Q15">
        <v>9.5754517870722431</v>
      </c>
      <c r="R15">
        <v>18.616884543689316</v>
      </c>
      <c r="S15">
        <v>11.594732231920199</v>
      </c>
      <c r="T15">
        <v>0</v>
      </c>
      <c r="U15">
        <v>51.762781743328496</v>
      </c>
      <c r="V15">
        <v>9.4030771161950621</v>
      </c>
      <c r="W15">
        <v>15.28252</v>
      </c>
      <c r="X15">
        <v>64.785529584217969</v>
      </c>
      <c r="Y15">
        <v>0</v>
      </c>
      <c r="Z15">
        <v>8.6352868799999989</v>
      </c>
      <c r="AA15">
        <v>18.736271999999996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20.84675</v>
      </c>
      <c r="AG15">
        <v>27.0223224</v>
      </c>
      <c r="AH15">
        <v>67.1714676</v>
      </c>
      <c r="AI15">
        <v>13.977540000000001</v>
      </c>
      <c r="AJ15">
        <v>0</v>
      </c>
      <c r="AK15">
        <v>22.296000000000003</v>
      </c>
      <c r="AL15">
        <v>59.209269999999997</v>
      </c>
      <c r="AM15">
        <v>7.0255447619047624</v>
      </c>
      <c r="AN15">
        <v>0</v>
      </c>
      <c r="AO15">
        <v>11.362982399999998</v>
      </c>
      <c r="AP15">
        <v>5.0635368000000005</v>
      </c>
      <c r="AQ15">
        <v>21.572980000000001</v>
      </c>
      <c r="AR15">
        <v>21.577017600000001</v>
      </c>
      <c r="AS15">
        <v>14.297646528000001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34.625747896136858</v>
      </c>
      <c r="BB15">
        <f t="shared" si="0"/>
        <v>1030.7819076268509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160.78318121835883</v>
      </c>
      <c r="L16">
        <v>126.97077118048377</v>
      </c>
      <c r="M16">
        <v>60.31186883687775</v>
      </c>
      <c r="N16">
        <v>51.883204253084791</v>
      </c>
      <c r="O16">
        <v>73.289840942331793</v>
      </c>
      <c r="P16">
        <v>24.452355102722564</v>
      </c>
      <c r="Q16">
        <v>9.5754517870722431</v>
      </c>
      <c r="R16">
        <v>18.616884543689316</v>
      </c>
      <c r="S16">
        <v>11.594732231920199</v>
      </c>
      <c r="T16">
        <v>0</v>
      </c>
      <c r="U16">
        <v>51.762781743328496</v>
      </c>
      <c r="V16">
        <v>9.4030771161950621</v>
      </c>
      <c r="W16">
        <v>15.28252</v>
      </c>
      <c r="X16">
        <v>64.785529584217969</v>
      </c>
      <c r="Y16">
        <v>0</v>
      </c>
      <c r="Z16">
        <v>8.6352868799999989</v>
      </c>
      <c r="AA16">
        <v>18.736271999999996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20.84675</v>
      </c>
      <c r="AG16">
        <v>27.0223224</v>
      </c>
      <c r="AH16">
        <v>67.1714676</v>
      </c>
      <c r="AI16">
        <v>13.977540000000001</v>
      </c>
      <c r="AJ16">
        <v>0</v>
      </c>
      <c r="AK16">
        <v>22.296000000000003</v>
      </c>
      <c r="AL16">
        <v>59.209269999999997</v>
      </c>
      <c r="AM16">
        <v>7.0255447619047624</v>
      </c>
      <c r="AN16">
        <v>0</v>
      </c>
      <c r="AO16">
        <v>11.362982399999998</v>
      </c>
      <c r="AP16">
        <v>5.0635368000000005</v>
      </c>
      <c r="AQ16">
        <v>21.572980000000001</v>
      </c>
      <c r="AR16">
        <v>23.031648000000001</v>
      </c>
      <c r="AS16">
        <v>14.297646528000001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34.673023384136854</v>
      </c>
      <c r="BB16">
        <f t="shared" si="0"/>
        <v>1032.1892625388505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84.998590622944661</v>
      </c>
      <c r="L17">
        <v>65.001590116812423</v>
      </c>
      <c r="M17">
        <v>60.31186883687775</v>
      </c>
      <c r="N17">
        <v>51.883204253084791</v>
      </c>
      <c r="O17">
        <v>73.289840942331793</v>
      </c>
      <c r="P17">
        <v>17.489138051857044</v>
      </c>
      <c r="Q17">
        <v>9.5754517870722431</v>
      </c>
      <c r="R17">
        <v>18.616884543689316</v>
      </c>
      <c r="S17">
        <v>11.594732231920199</v>
      </c>
      <c r="T17">
        <v>0</v>
      </c>
      <c r="U17">
        <v>51.762781743328496</v>
      </c>
      <c r="V17">
        <v>8.9522096467565824</v>
      </c>
      <c r="W17">
        <v>15.28252</v>
      </c>
      <c r="X17">
        <v>64.785529584217969</v>
      </c>
      <c r="Y17">
        <v>0</v>
      </c>
      <c r="Z17">
        <v>8.6352868799999989</v>
      </c>
      <c r="AA17">
        <v>18.736271999999996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20.505000000000003</v>
      </c>
      <c r="AG17">
        <v>27.0223224</v>
      </c>
      <c r="AH17">
        <v>67.1714676</v>
      </c>
      <c r="AI17">
        <v>13.977540000000001</v>
      </c>
      <c r="AJ17">
        <v>0</v>
      </c>
      <c r="AK17">
        <v>22.296000000000003</v>
      </c>
      <c r="AL17">
        <v>59.209269999999997</v>
      </c>
      <c r="AM17">
        <v>7.0255447619047624</v>
      </c>
      <c r="AN17">
        <v>0</v>
      </c>
      <c r="AO17">
        <v>11.104732800000001</v>
      </c>
      <c r="AP17">
        <v>5.0635368000000005</v>
      </c>
      <c r="AQ17">
        <v>21.572980000000001</v>
      </c>
      <c r="AR17">
        <v>23.031648000000001</v>
      </c>
      <c r="AS17">
        <v>14.297646528000001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29.935568231585457</v>
      </c>
      <c r="BB17">
        <f t="shared" si="0"/>
        <v>891.15886191201241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84.998590622944661</v>
      </c>
      <c r="L18">
        <v>65.001590116812423</v>
      </c>
      <c r="M18">
        <v>60.31186883687775</v>
      </c>
      <c r="N18">
        <v>51.883204253084791</v>
      </c>
      <c r="O18">
        <v>73.289840942331793</v>
      </c>
      <c r="P18">
        <v>17.489138051857044</v>
      </c>
      <c r="Q18">
        <v>9.5754517870722431</v>
      </c>
      <c r="R18">
        <v>18.616884543689316</v>
      </c>
      <c r="S18">
        <v>11.594732231920199</v>
      </c>
      <c r="T18">
        <v>0</v>
      </c>
      <c r="U18">
        <v>51.762781743328496</v>
      </c>
      <c r="V18">
        <v>9.1008128195583602</v>
      </c>
      <c r="W18">
        <v>15.28252</v>
      </c>
      <c r="X18">
        <v>64.785529584217969</v>
      </c>
      <c r="Y18">
        <v>0</v>
      </c>
      <c r="Z18">
        <v>8.6352868799999989</v>
      </c>
      <c r="AA18">
        <v>18.736271999999996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20.505000000000003</v>
      </c>
      <c r="AG18">
        <v>27.0223224</v>
      </c>
      <c r="AH18">
        <v>67.1714676</v>
      </c>
      <c r="AI18">
        <v>13.977540000000001</v>
      </c>
      <c r="AJ18">
        <v>0</v>
      </c>
      <c r="AK18">
        <v>22.296000000000003</v>
      </c>
      <c r="AL18">
        <v>59.209269999999997</v>
      </c>
      <c r="AM18">
        <v>7.0255447619047624</v>
      </c>
      <c r="AN18">
        <v>0</v>
      </c>
      <c r="AO18">
        <v>11.104732800000001</v>
      </c>
      <c r="AP18">
        <v>5.0635368000000005</v>
      </c>
      <c r="AQ18">
        <v>21.572980000000001</v>
      </c>
      <c r="AR18">
        <v>23.031648000000001</v>
      </c>
      <c r="AS18">
        <v>14.297646528000001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29.940397588572218</v>
      </c>
      <c r="BB18">
        <f t="shared" si="0"/>
        <v>891.30263572782746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84.998590622944661</v>
      </c>
      <c r="L19">
        <v>65.001590116812423</v>
      </c>
      <c r="M19">
        <v>60.31186883687775</v>
      </c>
      <c r="N19">
        <v>51.883204253084791</v>
      </c>
      <c r="O19">
        <v>73.289840942331793</v>
      </c>
      <c r="P19">
        <v>17.189141024117855</v>
      </c>
      <c r="Q19">
        <v>9.5754517870722431</v>
      </c>
      <c r="R19">
        <v>18.616884543689316</v>
      </c>
      <c r="S19">
        <v>11.594732231920199</v>
      </c>
      <c r="T19">
        <v>0</v>
      </c>
      <c r="U19">
        <v>51.762781743328496</v>
      </c>
      <c r="V19">
        <v>9.1008128195583602</v>
      </c>
      <c r="W19">
        <v>15.28252</v>
      </c>
      <c r="X19">
        <v>64.785529584217969</v>
      </c>
      <c r="Y19">
        <v>0</v>
      </c>
      <c r="Z19">
        <v>8.6352868799999989</v>
      </c>
      <c r="AA19">
        <v>18.736271999999996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20.505000000000003</v>
      </c>
      <c r="AG19">
        <v>27.0223224</v>
      </c>
      <c r="AH19">
        <v>67.1714676</v>
      </c>
      <c r="AI19">
        <v>13.977540000000001</v>
      </c>
      <c r="AJ19">
        <v>0</v>
      </c>
      <c r="AK19">
        <v>22.296000000000003</v>
      </c>
      <c r="AL19">
        <v>59.209269999999997</v>
      </c>
      <c r="AM19">
        <v>7.0255447619047624</v>
      </c>
      <c r="AN19">
        <v>0</v>
      </c>
      <c r="AO19">
        <v>11.104732800000001</v>
      </c>
      <c r="AP19">
        <v>5.0635368000000005</v>
      </c>
      <c r="AQ19">
        <v>21.572980000000001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29.921277353170694</v>
      </c>
      <c r="BB19">
        <f t="shared" si="0"/>
        <v>890.7334430210899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84.998590622944661</v>
      </c>
      <c r="L20">
        <v>65.001590116812423</v>
      </c>
      <c r="M20">
        <v>60.31186883687775</v>
      </c>
      <c r="N20">
        <v>51.883204253084791</v>
      </c>
      <c r="O20">
        <v>73.289840942331793</v>
      </c>
      <c r="P20">
        <v>17.189141024117855</v>
      </c>
      <c r="Q20">
        <v>9.5754517870722431</v>
      </c>
      <c r="R20">
        <v>18.616884543689316</v>
      </c>
      <c r="S20">
        <v>11.594732231920199</v>
      </c>
      <c r="T20">
        <v>0</v>
      </c>
      <c r="U20">
        <v>51.762781743328496</v>
      </c>
      <c r="V20">
        <v>9.1008128195583602</v>
      </c>
      <c r="W20">
        <v>15.28252</v>
      </c>
      <c r="X20">
        <v>64.785529584217969</v>
      </c>
      <c r="Y20">
        <v>0</v>
      </c>
      <c r="Z20">
        <v>8.6352868799999989</v>
      </c>
      <c r="AA20">
        <v>18.736271999999996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20.505000000000003</v>
      </c>
      <c r="AG20">
        <v>27.0223224</v>
      </c>
      <c r="AH20">
        <v>67.1714676</v>
      </c>
      <c r="AI20">
        <v>13.977540000000001</v>
      </c>
      <c r="AJ20">
        <v>0</v>
      </c>
      <c r="AK20">
        <v>22.296000000000003</v>
      </c>
      <c r="AL20">
        <v>59.209269999999997</v>
      </c>
      <c r="AM20">
        <v>7.0255447619047624</v>
      </c>
      <c r="AN20">
        <v>0</v>
      </c>
      <c r="AO20">
        <v>11.104732800000001</v>
      </c>
      <c r="AP20">
        <v>5.0635368000000005</v>
      </c>
      <c r="AQ20">
        <v>21.572980000000001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29.874001865170694</v>
      </c>
      <c r="BB20">
        <f t="shared" si="0"/>
        <v>889.32608810908982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84.998590622944661</v>
      </c>
      <c r="L21">
        <v>65.001590116812423</v>
      </c>
      <c r="M21">
        <v>60.31186883687775</v>
      </c>
      <c r="N21">
        <v>51.883204253084791</v>
      </c>
      <c r="O21">
        <v>73.289840942331793</v>
      </c>
      <c r="P21">
        <v>17.043289394847214</v>
      </c>
      <c r="Q21">
        <v>9.5754517870722431</v>
      </c>
      <c r="R21">
        <v>18.616884543689316</v>
      </c>
      <c r="S21">
        <v>11.594732231920199</v>
      </c>
      <c r="T21">
        <v>0</v>
      </c>
      <c r="U21">
        <v>51.762781743328496</v>
      </c>
      <c r="V21">
        <v>9.1008128195583602</v>
      </c>
      <c r="W21">
        <v>15.28252</v>
      </c>
      <c r="X21">
        <v>64.785529584217969</v>
      </c>
      <c r="Y21">
        <v>0</v>
      </c>
      <c r="Z21">
        <v>8.6352868799999989</v>
      </c>
      <c r="AA21">
        <v>18.736271999999996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20.505000000000003</v>
      </c>
      <c r="AG21">
        <v>27.0223224</v>
      </c>
      <c r="AH21">
        <v>67.1714676</v>
      </c>
      <c r="AI21">
        <v>13.977540000000001</v>
      </c>
      <c r="AJ21">
        <v>0</v>
      </c>
      <c r="AK21">
        <v>22.296000000000003</v>
      </c>
      <c r="AL21">
        <v>59.209269999999997</v>
      </c>
      <c r="AM21">
        <v>7.0255447619047624</v>
      </c>
      <c r="AN21">
        <v>0</v>
      </c>
      <c r="AO21">
        <v>11.104732800000001</v>
      </c>
      <c r="AP21">
        <v>5.0635368000000005</v>
      </c>
      <c r="AQ21">
        <v>21.572980000000001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29.869261687219403</v>
      </c>
      <c r="BB21">
        <f t="shared" si="0"/>
        <v>889.18497665777045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84.998590622944661</v>
      </c>
      <c r="L22">
        <v>65.001590116812423</v>
      </c>
      <c r="M22">
        <v>60.31186883687775</v>
      </c>
      <c r="N22">
        <v>51.883204253084791</v>
      </c>
      <c r="O22">
        <v>73.289840942331793</v>
      </c>
      <c r="P22">
        <v>17.043289394847214</v>
      </c>
      <c r="Q22">
        <v>9.5754517870722431</v>
      </c>
      <c r="R22">
        <v>18.616884543689316</v>
      </c>
      <c r="S22">
        <v>11.594732231920199</v>
      </c>
      <c r="T22">
        <v>0</v>
      </c>
      <c r="U22">
        <v>51.762781743328496</v>
      </c>
      <c r="V22">
        <v>8.9522096467565824</v>
      </c>
      <c r="W22">
        <v>15.28252</v>
      </c>
      <c r="X22">
        <v>64.785529584217969</v>
      </c>
      <c r="Y22">
        <v>0</v>
      </c>
      <c r="Z22">
        <v>8.6352868799999989</v>
      </c>
      <c r="AA22">
        <v>18.736271999999996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20.505000000000003</v>
      </c>
      <c r="AG22">
        <v>27.0223224</v>
      </c>
      <c r="AH22">
        <v>67.1714676</v>
      </c>
      <c r="AI22">
        <v>13.977540000000001</v>
      </c>
      <c r="AJ22">
        <v>0</v>
      </c>
      <c r="AK22">
        <v>22.296000000000003</v>
      </c>
      <c r="AL22">
        <v>59.209269999999997</v>
      </c>
      <c r="AM22">
        <v>7.0255447619047624</v>
      </c>
      <c r="AN22">
        <v>0</v>
      </c>
      <c r="AO22">
        <v>11.104732800000001</v>
      </c>
      <c r="AP22">
        <v>5.0635368000000005</v>
      </c>
      <c r="AQ22">
        <v>21.572980000000001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29.864432330232635</v>
      </c>
      <c r="BB22">
        <f t="shared" si="0"/>
        <v>889.0412028419554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85.000119803551186</v>
      </c>
      <c r="L23">
        <v>65.001590116812423</v>
      </c>
      <c r="M23">
        <v>60.31186883687775</v>
      </c>
      <c r="N23">
        <v>51.883204253084791</v>
      </c>
      <c r="O23">
        <v>73.289840942331793</v>
      </c>
      <c r="P23">
        <v>17.043289394847214</v>
      </c>
      <c r="Q23">
        <v>9.586613043478259</v>
      </c>
      <c r="R23">
        <v>18.620743331206125</v>
      </c>
      <c r="S23">
        <v>11.594865239551478</v>
      </c>
      <c r="T23">
        <v>0</v>
      </c>
      <c r="U23">
        <v>51.762781743328496</v>
      </c>
      <c r="V23">
        <v>9.1008128195583602</v>
      </c>
      <c r="W23">
        <v>15.28252</v>
      </c>
      <c r="X23">
        <v>64.785529584217969</v>
      </c>
      <c r="Y23">
        <v>0</v>
      </c>
      <c r="Z23">
        <v>8.6352868799999989</v>
      </c>
      <c r="AA23">
        <v>18.736271999999996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20.505000000000003</v>
      </c>
      <c r="AG23">
        <v>27.0223224</v>
      </c>
      <c r="AH23">
        <v>67.1714676</v>
      </c>
      <c r="AI23">
        <v>8.3865240000000014</v>
      </c>
      <c r="AJ23">
        <v>0</v>
      </c>
      <c r="AK23">
        <v>22.296000000000003</v>
      </c>
      <c r="AL23">
        <v>59.209269999999997</v>
      </c>
      <c r="AM23">
        <v>7.0255447619047624</v>
      </c>
      <c r="AN23">
        <v>0</v>
      </c>
      <c r="AO23">
        <v>11.104732800000001</v>
      </c>
      <c r="AP23">
        <v>5.0635368000000005</v>
      </c>
      <c r="AQ23">
        <v>21.572980000000001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29.688096960119847</v>
      </c>
      <c r="BB23">
        <f t="shared" si="0"/>
        <v>883.79180761703071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85.000119803551186</v>
      </c>
      <c r="L24">
        <v>65.001590116812423</v>
      </c>
      <c r="M24">
        <v>60.31186883687775</v>
      </c>
      <c r="N24">
        <v>51.883204253084791</v>
      </c>
      <c r="O24">
        <v>73.289840942331793</v>
      </c>
      <c r="P24">
        <v>17.043289394847214</v>
      </c>
      <c r="Q24">
        <v>9.586613043478259</v>
      </c>
      <c r="R24">
        <v>18.620743331206125</v>
      </c>
      <c r="S24">
        <v>11.594865239551478</v>
      </c>
      <c r="T24">
        <v>0</v>
      </c>
      <c r="U24">
        <v>51.762781743328496</v>
      </c>
      <c r="V24">
        <v>9.1008128195583602</v>
      </c>
      <c r="W24">
        <v>15.28252</v>
      </c>
      <c r="X24">
        <v>64.785529584217969</v>
      </c>
      <c r="Y24">
        <v>0</v>
      </c>
      <c r="Z24">
        <v>8.6352868799999989</v>
      </c>
      <c r="AA24">
        <v>18.736271999999996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20.505000000000003</v>
      </c>
      <c r="AG24">
        <v>27.0223224</v>
      </c>
      <c r="AH24">
        <v>67.1714676</v>
      </c>
      <c r="AI24">
        <v>8.3865240000000014</v>
      </c>
      <c r="AJ24">
        <v>0</v>
      </c>
      <c r="AK24">
        <v>22.296000000000003</v>
      </c>
      <c r="AL24">
        <v>59.209269999999997</v>
      </c>
      <c r="AM24">
        <v>7.0255447619047624</v>
      </c>
      <c r="AN24">
        <v>0</v>
      </c>
      <c r="AO24">
        <v>11.104732800000001</v>
      </c>
      <c r="AP24">
        <v>5.0635368000000005</v>
      </c>
      <c r="AQ24">
        <v>21.572980000000001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29.688096960119847</v>
      </c>
      <c r="BB24">
        <f t="shared" si="0"/>
        <v>883.79180761703071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85.000119803551186</v>
      </c>
      <c r="L25">
        <v>65.001590116812423</v>
      </c>
      <c r="M25">
        <v>60.31186883687775</v>
      </c>
      <c r="N25">
        <v>51.883204253084791</v>
      </c>
      <c r="O25">
        <v>73.289840942331793</v>
      </c>
      <c r="P25">
        <v>16.751585172539937</v>
      </c>
      <c r="Q25">
        <v>9.586613043478259</v>
      </c>
      <c r="R25">
        <v>18.620743331206125</v>
      </c>
      <c r="S25">
        <v>11.594865239551478</v>
      </c>
      <c r="T25">
        <v>0</v>
      </c>
      <c r="U25">
        <v>51.762781743328496</v>
      </c>
      <c r="V25">
        <v>9.1008128195583602</v>
      </c>
      <c r="W25">
        <v>15.28252</v>
      </c>
      <c r="X25">
        <v>64.785529584217969</v>
      </c>
      <c r="Y25">
        <v>0</v>
      </c>
      <c r="Z25">
        <v>8.6352868799999989</v>
      </c>
      <c r="AA25">
        <v>18.736271999999996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20.505000000000003</v>
      </c>
      <c r="AG25">
        <v>27.0223224</v>
      </c>
      <c r="AH25">
        <v>67.1714676</v>
      </c>
      <c r="AI25">
        <v>5.0319144000000007</v>
      </c>
      <c r="AJ25">
        <v>0</v>
      </c>
      <c r="AK25">
        <v>22.296000000000003</v>
      </c>
      <c r="AL25">
        <v>59.209269999999997</v>
      </c>
      <c r="AM25">
        <v>7.0255447619047624</v>
      </c>
      <c r="AN25">
        <v>0</v>
      </c>
      <c r="AO25">
        <v>11.104732800000001</v>
      </c>
      <c r="AP25">
        <v>5.0635368000000005</v>
      </c>
      <c r="AQ25">
        <v>21.572980000000001</v>
      </c>
      <c r="AR25">
        <v>21.577017600000001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29.569591321694869</v>
      </c>
      <c r="BB25">
        <f t="shared" si="0"/>
        <v>880.26399943314846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85.000119803551186</v>
      </c>
      <c r="L26">
        <v>65.002861074349042</v>
      </c>
      <c r="M26">
        <v>60.31186883687775</v>
      </c>
      <c r="N26">
        <v>51.883204253084791</v>
      </c>
      <c r="O26">
        <v>73.289840942331793</v>
      </c>
      <c r="P26">
        <v>16.751585172539937</v>
      </c>
      <c r="Q26">
        <v>9.586613043478259</v>
      </c>
      <c r="R26">
        <v>18.620743331206125</v>
      </c>
      <c r="S26">
        <v>11.594865239551478</v>
      </c>
      <c r="T26">
        <v>0</v>
      </c>
      <c r="U26">
        <v>51.762781743328496</v>
      </c>
      <c r="V26">
        <v>9.1008128195583602</v>
      </c>
      <c r="W26">
        <v>15.28026743315508</v>
      </c>
      <c r="X26">
        <v>64.786412394570988</v>
      </c>
      <c r="Y26">
        <v>0</v>
      </c>
      <c r="Z26">
        <v>8.6352868799999989</v>
      </c>
      <c r="AA26">
        <v>18.736271999999996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20.505000000000003</v>
      </c>
      <c r="AG26">
        <v>27.0223224</v>
      </c>
      <c r="AH26">
        <v>67.1714676</v>
      </c>
      <c r="AI26">
        <v>13.977540000000001</v>
      </c>
      <c r="AJ26">
        <v>0</v>
      </c>
      <c r="AK26">
        <v>22.296000000000003</v>
      </c>
      <c r="AL26">
        <v>59.209269999999997</v>
      </c>
      <c r="AM26">
        <v>7.0255447619047624</v>
      </c>
      <c r="AN26">
        <v>0</v>
      </c>
      <c r="AO26">
        <v>11.104732800000001</v>
      </c>
      <c r="AP26">
        <v>5.0635368000000005</v>
      </c>
      <c r="AQ26">
        <v>21.572980000000001</v>
      </c>
      <c r="AR26">
        <v>21.577017600000001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29.860321542183865</v>
      </c>
      <c r="BB26">
        <f t="shared" si="0"/>
        <v>888.91879601370408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85.000119803551186</v>
      </c>
      <c r="L27">
        <v>65.002861074349042</v>
      </c>
      <c r="M27">
        <v>60.31186883687775</v>
      </c>
      <c r="N27">
        <v>51.883204253084791</v>
      </c>
      <c r="O27">
        <v>73.289840942331793</v>
      </c>
      <c r="P27">
        <v>16.751585172539937</v>
      </c>
      <c r="Q27">
        <v>9.586613043478259</v>
      </c>
      <c r="R27">
        <v>18.620743331206125</v>
      </c>
      <c r="S27">
        <v>11.594865239551478</v>
      </c>
      <c r="T27">
        <v>0</v>
      </c>
      <c r="U27">
        <v>51.762781743328496</v>
      </c>
      <c r="V27">
        <v>9.1008128195583602</v>
      </c>
      <c r="W27">
        <v>15.28026743315508</v>
      </c>
      <c r="X27">
        <v>64.786412394570988</v>
      </c>
      <c r="Y27">
        <v>0</v>
      </c>
      <c r="Z27">
        <v>8.6352868799999989</v>
      </c>
      <c r="AA27">
        <v>18.736271999999996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20.505000000000003</v>
      </c>
      <c r="AG27">
        <v>27.0223224</v>
      </c>
      <c r="AH27">
        <v>67.1714676</v>
      </c>
      <c r="AI27">
        <v>25.159572000000001</v>
      </c>
      <c r="AJ27">
        <v>0</v>
      </c>
      <c r="AK27">
        <v>22.296000000000003</v>
      </c>
      <c r="AL27">
        <v>59.209269999999997</v>
      </c>
      <c r="AM27">
        <v>7.0255447619047624</v>
      </c>
      <c r="AN27">
        <v>0</v>
      </c>
      <c r="AO27">
        <v>11.104732800000001</v>
      </c>
      <c r="AP27">
        <v>5.0635368000000005</v>
      </c>
      <c r="AQ27">
        <v>24.717220000000001</v>
      </c>
      <c r="AR27">
        <v>21.577017600000001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30.335295714183864</v>
      </c>
      <c r="BB27">
        <f t="shared" si="0"/>
        <v>903.05840975610408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85.000119803551186</v>
      </c>
      <c r="L28">
        <v>65.002861074349042</v>
      </c>
      <c r="M28">
        <v>60.31186883687775</v>
      </c>
      <c r="N28">
        <v>51.883204253084791</v>
      </c>
      <c r="O28">
        <v>73.289840942331793</v>
      </c>
      <c r="P28">
        <v>16.751585172539937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51.762781743328496</v>
      </c>
      <c r="V28">
        <v>9.1050647308075785</v>
      </c>
      <c r="W28">
        <v>15.28026743315508</v>
      </c>
      <c r="X28">
        <v>64.786412394570988</v>
      </c>
      <c r="Y28">
        <v>0</v>
      </c>
      <c r="Z28">
        <v>8.6352868799999989</v>
      </c>
      <c r="AA28">
        <v>18.736271999999996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20.505000000000003</v>
      </c>
      <c r="AG28">
        <v>27.0223224</v>
      </c>
      <c r="AH28">
        <v>67.1714676</v>
      </c>
      <c r="AI28">
        <v>29.073283200000002</v>
      </c>
      <c r="AJ28">
        <v>0</v>
      </c>
      <c r="AK28">
        <v>22.296000000000003</v>
      </c>
      <c r="AL28">
        <v>59.209269999999997</v>
      </c>
      <c r="AM28">
        <v>7.0255447619047624</v>
      </c>
      <c r="AN28">
        <v>0</v>
      </c>
      <c r="AO28">
        <v>11.104732800000001</v>
      </c>
      <c r="AP28">
        <v>5.0635368000000005</v>
      </c>
      <c r="AQ28">
        <v>32.359470000000002</v>
      </c>
      <c r="AR28">
        <v>21.577017600000001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30.71046052498356</v>
      </c>
      <c r="BB28">
        <f t="shared" si="0"/>
        <v>914.22676916411081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85.000119803551186</v>
      </c>
      <c r="L29">
        <v>65.002861074349042</v>
      </c>
      <c r="M29">
        <v>60.31186883687775</v>
      </c>
      <c r="N29">
        <v>51.883204253084791</v>
      </c>
      <c r="O29">
        <v>73.289840942331793</v>
      </c>
      <c r="P29">
        <v>16.891186071817192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51.762781743328496</v>
      </c>
      <c r="V29">
        <v>7.4894953238498809</v>
      </c>
      <c r="W29">
        <v>15.28026743315508</v>
      </c>
      <c r="X29">
        <v>64.786412394570988</v>
      </c>
      <c r="Y29">
        <v>0</v>
      </c>
      <c r="Z29">
        <v>8.6352868799999989</v>
      </c>
      <c r="AA29">
        <v>18.736271999999996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20.505000000000003</v>
      </c>
      <c r="AG29">
        <v>27.0223224</v>
      </c>
      <c r="AH29">
        <v>67.1714676</v>
      </c>
      <c r="AI29">
        <v>29.073283200000002</v>
      </c>
      <c r="AJ29">
        <v>0</v>
      </c>
      <c r="AK29">
        <v>22.296000000000003</v>
      </c>
      <c r="AL29">
        <v>62.416799999999988</v>
      </c>
      <c r="AM29">
        <v>7.0255447619047624</v>
      </c>
      <c r="AN29">
        <v>0</v>
      </c>
      <c r="AO29">
        <v>11.104732800000001</v>
      </c>
      <c r="AP29">
        <v>5.0635368000000005</v>
      </c>
      <c r="AQ29">
        <v>32.359470000000002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30.766736013510311</v>
      </c>
      <c r="BB29">
        <f t="shared" si="0"/>
        <v>915.90205516790354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85.000119803551186</v>
      </c>
      <c r="L30">
        <v>65.002861074349042</v>
      </c>
      <c r="M30">
        <v>60.31186883687775</v>
      </c>
      <c r="N30">
        <v>51.883204253084791</v>
      </c>
      <c r="O30">
        <v>73.289840942331793</v>
      </c>
      <c r="P30">
        <v>16.891186071817192</v>
      </c>
      <c r="Q30">
        <v>9.5863222748815176</v>
      </c>
      <c r="R30">
        <v>18.611548049731837</v>
      </c>
      <c r="S30">
        <v>11.587662397179789</v>
      </c>
      <c r="T30">
        <v>0</v>
      </c>
      <c r="U30">
        <v>51.762781743328496</v>
      </c>
      <c r="V30">
        <v>7.4894953238498809</v>
      </c>
      <c r="W30">
        <v>15.28026743315508</v>
      </c>
      <c r="X30">
        <v>64.786412394570988</v>
      </c>
      <c r="Y30">
        <v>0</v>
      </c>
      <c r="Z30">
        <v>8.6352868799999989</v>
      </c>
      <c r="AA30">
        <v>18.736271999999996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20.505000000000003</v>
      </c>
      <c r="AG30">
        <v>27.0223224</v>
      </c>
      <c r="AH30">
        <v>67.1714676</v>
      </c>
      <c r="AI30">
        <v>29.073283200000002</v>
      </c>
      <c r="AJ30">
        <v>0</v>
      </c>
      <c r="AK30">
        <v>22.296000000000003</v>
      </c>
      <c r="AL30">
        <v>62.416799999999988</v>
      </c>
      <c r="AM30">
        <v>7.0255447619047624</v>
      </c>
      <c r="AN30">
        <v>0</v>
      </c>
      <c r="AO30">
        <v>11.104732800000001</v>
      </c>
      <c r="AP30">
        <v>5.0635368000000005</v>
      </c>
      <c r="AQ30">
        <v>32.359470000000002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30.766736013510311</v>
      </c>
      <c r="BB30">
        <f t="shared" si="0"/>
        <v>915.90205516790354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85.000119803551186</v>
      </c>
      <c r="L31">
        <v>65.002861074349042</v>
      </c>
      <c r="M31">
        <v>60.31186883687775</v>
      </c>
      <c r="N31">
        <v>51.883204253084791</v>
      </c>
      <c r="O31">
        <v>73.289840942331793</v>
      </c>
      <c r="P31">
        <v>16.891186071817192</v>
      </c>
      <c r="Q31">
        <v>9.586613043478259</v>
      </c>
      <c r="R31">
        <v>18.620743331206125</v>
      </c>
      <c r="S31">
        <v>11.594865239551478</v>
      </c>
      <c r="T31">
        <v>0</v>
      </c>
      <c r="U31">
        <v>51.762781743328496</v>
      </c>
      <c r="V31">
        <v>9.1008128195583602</v>
      </c>
      <c r="W31">
        <v>15.28252</v>
      </c>
      <c r="X31">
        <v>64.785529584217969</v>
      </c>
      <c r="Y31">
        <v>0</v>
      </c>
      <c r="Z31">
        <v>8.6352868799999989</v>
      </c>
      <c r="AA31">
        <v>18.736271999999996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20.505000000000003</v>
      </c>
      <c r="AG31">
        <v>27.0223224</v>
      </c>
      <c r="AH31">
        <v>67.1714676</v>
      </c>
      <c r="AI31">
        <v>29.073283200000002</v>
      </c>
      <c r="AJ31">
        <v>0</v>
      </c>
      <c r="AK31">
        <v>22.296000000000003</v>
      </c>
      <c r="AL31">
        <v>62.416799999999988</v>
      </c>
      <c r="AM31">
        <v>7.0255447619047624</v>
      </c>
      <c r="AN31">
        <v>0</v>
      </c>
      <c r="AO31">
        <v>12.91248</v>
      </c>
      <c r="AP31">
        <v>5.0635368000000005</v>
      </c>
      <c r="AQ31">
        <v>32.359470000000002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30.869071727915895</v>
      </c>
      <c r="BB31">
        <f t="shared" si="0"/>
        <v>918.94852688374124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85.000119803551186</v>
      </c>
      <c r="L32">
        <v>66.948430166706245</v>
      </c>
      <c r="M32">
        <v>60.31186883687775</v>
      </c>
      <c r="N32">
        <v>51.883204253084791</v>
      </c>
      <c r="O32">
        <v>73.289840942331793</v>
      </c>
      <c r="P32">
        <v>16.891186071817192</v>
      </c>
      <c r="Q32">
        <v>2.7584007972575906</v>
      </c>
      <c r="R32">
        <v>5.0249001292729272</v>
      </c>
      <c r="S32">
        <v>3.3541770459797662</v>
      </c>
      <c r="T32">
        <v>0</v>
      </c>
      <c r="U32">
        <v>51.762781743328496</v>
      </c>
      <c r="V32">
        <v>9.1008128195583602</v>
      </c>
      <c r="W32">
        <v>15.28252</v>
      </c>
      <c r="X32">
        <v>64.785529584217969</v>
      </c>
      <c r="Y32">
        <v>0</v>
      </c>
      <c r="Z32">
        <v>8.6352868799999989</v>
      </c>
      <c r="AA32">
        <v>18.736271999999996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20.505000000000003</v>
      </c>
      <c r="AG32">
        <v>27.0223224</v>
      </c>
      <c r="AH32">
        <v>67.1714676</v>
      </c>
      <c r="AI32">
        <v>29.073283200000002</v>
      </c>
      <c r="AJ32">
        <v>0</v>
      </c>
      <c r="AK32">
        <v>22.296000000000003</v>
      </c>
      <c r="AL32">
        <v>62.416799999999988</v>
      </c>
      <c r="AM32">
        <v>7.0255447619047624</v>
      </c>
      <c r="AN32">
        <v>0</v>
      </c>
      <c r="AO32">
        <v>12.91248</v>
      </c>
      <c r="AP32">
        <v>5.0635368000000005</v>
      </c>
      <c r="AQ32">
        <v>32.359470000000002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30.000698248148922</v>
      </c>
      <c r="BB32">
        <f t="shared" si="0"/>
        <v>893.09772581413972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85.000119803551186</v>
      </c>
      <c r="L33">
        <v>67.183146207975</v>
      </c>
      <c r="M33">
        <v>60.31186883687775</v>
      </c>
      <c r="N33">
        <v>51.883204253084791</v>
      </c>
      <c r="O33">
        <v>73.289840942331793</v>
      </c>
      <c r="P33">
        <v>16.889144100580271</v>
      </c>
      <c r="Q33">
        <v>2.9860707904306221</v>
      </c>
      <c r="R33">
        <v>5.7644759022222214</v>
      </c>
      <c r="S33">
        <v>3.7214696723868959</v>
      </c>
      <c r="T33">
        <v>0</v>
      </c>
      <c r="U33">
        <v>51.762781743328496</v>
      </c>
      <c r="V33">
        <v>9.1008128195583602</v>
      </c>
      <c r="W33">
        <v>15.28252</v>
      </c>
      <c r="X33">
        <v>64.785529584217969</v>
      </c>
      <c r="Y33">
        <v>0</v>
      </c>
      <c r="Z33">
        <v>8.6352868799999989</v>
      </c>
      <c r="AA33">
        <v>18.736271999999996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20.505000000000003</v>
      </c>
      <c r="AG33">
        <v>27.0223224</v>
      </c>
      <c r="AH33">
        <v>67.1714676</v>
      </c>
      <c r="AI33">
        <v>29.073283200000002</v>
      </c>
      <c r="AJ33">
        <v>0</v>
      </c>
      <c r="AK33">
        <v>22.296000000000003</v>
      </c>
      <c r="AL33">
        <v>62.416799999999988</v>
      </c>
      <c r="AM33">
        <v>7.0255447619047624</v>
      </c>
      <c r="AN33">
        <v>0</v>
      </c>
      <c r="AO33">
        <v>12.91248</v>
      </c>
      <c r="AP33">
        <v>5.0635368000000005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30.051632970120153</v>
      </c>
      <c r="BB33">
        <f t="shared" si="0"/>
        <v>894.61400355472983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88.041674992468032</v>
      </c>
      <c r="L34">
        <v>67.183146207975</v>
      </c>
      <c r="M34">
        <v>60.31186883687775</v>
      </c>
      <c r="N34">
        <v>51.883204253084791</v>
      </c>
      <c r="O34">
        <v>73.289840942331793</v>
      </c>
      <c r="P34">
        <v>16.889144100580271</v>
      </c>
      <c r="Q34">
        <v>2.9860707904306221</v>
      </c>
      <c r="R34">
        <v>5.7644759022222214</v>
      </c>
      <c r="S34">
        <v>3.7214696723868959</v>
      </c>
      <c r="T34">
        <v>0</v>
      </c>
      <c r="U34">
        <v>51.762781743328496</v>
      </c>
      <c r="V34">
        <v>0</v>
      </c>
      <c r="W34">
        <v>15.28252</v>
      </c>
      <c r="X34">
        <v>64.785529584217969</v>
      </c>
      <c r="Y34">
        <v>0</v>
      </c>
      <c r="Z34">
        <v>8.6352868799999989</v>
      </c>
      <c r="AA34">
        <v>18.736271999999996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20.505000000000003</v>
      </c>
      <c r="AG34">
        <v>27.0223224</v>
      </c>
      <c r="AH34">
        <v>67.1714676</v>
      </c>
      <c r="AI34">
        <v>20.127657600000003</v>
      </c>
      <c r="AJ34">
        <v>0</v>
      </c>
      <c r="AK34">
        <v>22.296000000000003</v>
      </c>
      <c r="AL34">
        <v>62.416799999999988</v>
      </c>
      <c r="AM34">
        <v>7.0255447619047624</v>
      </c>
      <c r="AN34">
        <v>0</v>
      </c>
      <c r="AO34">
        <v>12.91248</v>
      </c>
      <c r="AP34">
        <v>5.0635368000000005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29.563973860449281</v>
      </c>
      <c r="BB34">
        <f t="shared" si="0"/>
        <v>880.09677943375925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88.04800774516157</v>
      </c>
      <c r="L35">
        <v>67.183146207975</v>
      </c>
      <c r="M35">
        <v>60.31186883687775</v>
      </c>
      <c r="N35">
        <v>51.883204253084791</v>
      </c>
      <c r="O35">
        <v>73.289840942331793</v>
      </c>
      <c r="P35">
        <v>17.043289394847214</v>
      </c>
      <c r="Q35">
        <v>2.9860707904306221</v>
      </c>
      <c r="R35">
        <v>8.5055996317175975</v>
      </c>
      <c r="S35">
        <v>3.7214696723868959</v>
      </c>
      <c r="T35">
        <v>0</v>
      </c>
      <c r="U35">
        <v>51.762781743328496</v>
      </c>
      <c r="V35">
        <v>0</v>
      </c>
      <c r="W35">
        <v>5.0030619047619052</v>
      </c>
      <c r="X35">
        <v>14.999815970640634</v>
      </c>
      <c r="Y35">
        <v>0</v>
      </c>
      <c r="Z35">
        <v>8.6352868799999989</v>
      </c>
      <c r="AA35">
        <v>18.736271999999996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20.505000000000003</v>
      </c>
      <c r="AG35">
        <v>27.0223224</v>
      </c>
      <c r="AH35">
        <v>67.1714676</v>
      </c>
      <c r="AI35">
        <v>20.127657600000003</v>
      </c>
      <c r="AJ35">
        <v>0</v>
      </c>
      <c r="AK35">
        <v>22.296000000000003</v>
      </c>
      <c r="AL35">
        <v>59.209269999999997</v>
      </c>
      <c r="AM35">
        <v>7.0255447619047624</v>
      </c>
      <c r="AN35">
        <v>0</v>
      </c>
      <c r="AO35">
        <v>12.91248</v>
      </c>
      <c r="AP35">
        <v>2.5317684000000003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27.519631913454461</v>
      </c>
      <c r="BB35">
        <f t="shared" si="0"/>
        <v>819.23825304839454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88.041674992468032</v>
      </c>
      <c r="L36">
        <v>67.183146207975</v>
      </c>
      <c r="M36">
        <v>60.31186883687775</v>
      </c>
      <c r="N36">
        <v>51.883204253084791</v>
      </c>
      <c r="O36">
        <v>73.289840942331793</v>
      </c>
      <c r="P36">
        <v>17.043289394847214</v>
      </c>
      <c r="Q36">
        <v>4.3400636363636362</v>
      </c>
      <c r="R36">
        <v>8.5055996317175975</v>
      </c>
      <c r="S36">
        <v>5.5117907889530091</v>
      </c>
      <c r="T36">
        <v>0</v>
      </c>
      <c r="U36">
        <v>51.762781743328496</v>
      </c>
      <c r="V36">
        <v>0</v>
      </c>
      <c r="W36">
        <v>5.0030619047619052</v>
      </c>
      <c r="X36">
        <v>14.999815970640634</v>
      </c>
      <c r="Y36">
        <v>0</v>
      </c>
      <c r="Z36">
        <v>8.6352868799999989</v>
      </c>
      <c r="AA36">
        <v>18.736271999999996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20.505000000000003</v>
      </c>
      <c r="AG36">
        <v>27.0223224</v>
      </c>
      <c r="AH36">
        <v>67.1714676</v>
      </c>
      <c r="AI36">
        <v>20.127657600000003</v>
      </c>
      <c r="AJ36">
        <v>0</v>
      </c>
      <c r="AK36">
        <v>22.296000000000003</v>
      </c>
      <c r="AL36">
        <v>59.209269999999997</v>
      </c>
      <c r="AM36">
        <v>7.0255447619047624</v>
      </c>
      <c r="AN36">
        <v>0</v>
      </c>
      <c r="AO36">
        <v>12.91248</v>
      </c>
      <c r="AP36">
        <v>2.5317684000000003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27.621616027889182</v>
      </c>
      <c r="BB36">
        <f t="shared" si="0"/>
        <v>822.27425014376536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88.166801094526065</v>
      </c>
      <c r="L37">
        <v>67.18378722637209</v>
      </c>
      <c r="M37">
        <v>60.31186883687775</v>
      </c>
      <c r="N37">
        <v>51.883204253084791</v>
      </c>
      <c r="O37">
        <v>73.289840942331793</v>
      </c>
      <c r="P37">
        <v>17.043289394847214</v>
      </c>
      <c r="Q37">
        <v>4.3553596836628516</v>
      </c>
      <c r="R37">
        <v>9.8181441516412402</v>
      </c>
      <c r="S37">
        <v>5.9547086341463427</v>
      </c>
      <c r="T37">
        <v>0</v>
      </c>
      <c r="U37">
        <v>51.762781743328496</v>
      </c>
      <c r="V37">
        <v>0</v>
      </c>
      <c r="W37">
        <v>5.0030619047619052</v>
      </c>
      <c r="X37">
        <v>14.999815970640634</v>
      </c>
      <c r="Y37">
        <v>0</v>
      </c>
      <c r="Z37">
        <v>8.6352868799999989</v>
      </c>
      <c r="AA37">
        <v>18.736271999999996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20.505000000000003</v>
      </c>
      <c r="AG37">
        <v>27.0223224</v>
      </c>
      <c r="AH37">
        <v>67.1714676</v>
      </c>
      <c r="AI37">
        <v>20.127657600000003</v>
      </c>
      <c r="AJ37">
        <v>0</v>
      </c>
      <c r="AK37">
        <v>22.296000000000003</v>
      </c>
      <c r="AL37">
        <v>59.209269999999997</v>
      </c>
      <c r="AM37">
        <v>7.0255447619047624</v>
      </c>
      <c r="AN37">
        <v>0</v>
      </c>
      <c r="AO37">
        <v>12.91248</v>
      </c>
      <c r="AP37">
        <v>2.5317684000000003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27.683253073989555</v>
      </c>
      <c r="BB37">
        <f t="shared" si="0"/>
        <v>824.10913863053634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88.159009834717978</v>
      </c>
      <c r="L38">
        <v>67.18378722637209</v>
      </c>
      <c r="M38">
        <v>60.31186883687775</v>
      </c>
      <c r="N38">
        <v>51.883204253084791</v>
      </c>
      <c r="O38">
        <v>73.289840942331793</v>
      </c>
      <c r="P38">
        <v>17.043289394847214</v>
      </c>
      <c r="Q38">
        <v>4.3553596836628516</v>
      </c>
      <c r="R38">
        <v>9.8181441516412402</v>
      </c>
      <c r="S38">
        <v>4.1127241292719168</v>
      </c>
      <c r="T38">
        <v>0</v>
      </c>
      <c r="U38">
        <v>51.762781743328496</v>
      </c>
      <c r="V38">
        <v>0</v>
      </c>
      <c r="W38">
        <v>5.0030619047619052</v>
      </c>
      <c r="X38">
        <v>14.999815970640634</v>
      </c>
      <c r="Y38">
        <v>0</v>
      </c>
      <c r="Z38">
        <v>8.6352868799999989</v>
      </c>
      <c r="AA38">
        <v>18.736271999999996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20.505000000000003</v>
      </c>
      <c r="AG38">
        <v>27.0223224</v>
      </c>
      <c r="AH38">
        <v>67.1714676</v>
      </c>
      <c r="AI38">
        <v>20.127657600000003</v>
      </c>
      <c r="AJ38">
        <v>0</v>
      </c>
      <c r="AK38">
        <v>22.296000000000003</v>
      </c>
      <c r="AL38">
        <v>59.209269999999997</v>
      </c>
      <c r="AM38">
        <v>7.0255447619047624</v>
      </c>
      <c r="AN38">
        <v>0</v>
      </c>
      <c r="AO38">
        <v>12.91248</v>
      </c>
      <c r="AP38">
        <v>2.5317684000000003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27.623135346488013</v>
      </c>
      <c r="BB38">
        <f t="shared" si="0"/>
        <v>822.31948059335548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88.165176355281559</v>
      </c>
      <c r="L39">
        <v>67.18378722637209</v>
      </c>
      <c r="M39">
        <v>60.31186883687775</v>
      </c>
      <c r="N39">
        <v>51.883204253084791</v>
      </c>
      <c r="O39">
        <v>73.289840942331793</v>
      </c>
      <c r="P39">
        <v>17.043289394847214</v>
      </c>
      <c r="Q39">
        <v>4.3553596836628516</v>
      </c>
      <c r="R39">
        <v>9.8181441516412402</v>
      </c>
      <c r="S39">
        <v>5.9547086341463427</v>
      </c>
      <c r="T39">
        <v>0</v>
      </c>
      <c r="U39">
        <v>51.762781743328496</v>
      </c>
      <c r="V39">
        <v>0</v>
      </c>
      <c r="W39">
        <v>5.0030619047619052</v>
      </c>
      <c r="X39">
        <v>14.999815970640634</v>
      </c>
      <c r="Y39">
        <v>0</v>
      </c>
      <c r="Z39">
        <v>8.6352868799999989</v>
      </c>
      <c r="AA39">
        <v>18.736271999999996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20.505000000000003</v>
      </c>
      <c r="AG39">
        <v>27.0223224</v>
      </c>
      <c r="AH39">
        <v>67.1714676</v>
      </c>
      <c r="AI39">
        <v>20.127657600000003</v>
      </c>
      <c r="AJ39">
        <v>0</v>
      </c>
      <c r="AK39">
        <v>22.296000000000003</v>
      </c>
      <c r="AL39">
        <v>59.209269999999997</v>
      </c>
      <c r="AM39">
        <v>7.0255447619047624</v>
      </c>
      <c r="AN39">
        <v>0</v>
      </c>
      <c r="AO39">
        <v>12.91248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27.765482472778913</v>
      </c>
      <c r="BB39">
        <f t="shared" si="0"/>
        <v>826.5570528925025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88.159009834717978</v>
      </c>
      <c r="L40">
        <v>67.18378722637209</v>
      </c>
      <c r="M40">
        <v>60.31186883687775</v>
      </c>
      <c r="N40">
        <v>51.883204253084791</v>
      </c>
      <c r="O40">
        <v>73.289840942331793</v>
      </c>
      <c r="P40">
        <v>17.043289394847214</v>
      </c>
      <c r="Q40">
        <v>4.3553596836628516</v>
      </c>
      <c r="R40">
        <v>9.8181441516412402</v>
      </c>
      <c r="S40">
        <v>5.9547086341463427</v>
      </c>
      <c r="T40">
        <v>0</v>
      </c>
      <c r="U40">
        <v>51.762781743328496</v>
      </c>
      <c r="V40">
        <v>0</v>
      </c>
      <c r="W40">
        <v>5.0030619047619052</v>
      </c>
      <c r="X40">
        <v>14.999815970640634</v>
      </c>
      <c r="Y40">
        <v>0</v>
      </c>
      <c r="Z40">
        <v>8.6352868799999989</v>
      </c>
      <c r="AA40">
        <v>18.736271999999996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20.505000000000003</v>
      </c>
      <c r="AG40">
        <v>27.0223224</v>
      </c>
      <c r="AH40">
        <v>67.1714676</v>
      </c>
      <c r="AI40">
        <v>20.127657600000003</v>
      </c>
      <c r="AJ40">
        <v>0</v>
      </c>
      <c r="AK40">
        <v>22.296000000000003</v>
      </c>
      <c r="AL40">
        <v>59.209269999999997</v>
      </c>
      <c r="AM40">
        <v>7.0255447619047624</v>
      </c>
      <c r="AN40">
        <v>0</v>
      </c>
      <c r="AO40">
        <v>12.91248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27.765282267873062</v>
      </c>
      <c r="BB40">
        <f t="shared" si="0"/>
        <v>826.55108657684468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88.165176355281559</v>
      </c>
      <c r="L41">
        <v>67.18378722637209</v>
      </c>
      <c r="M41">
        <v>60.31186883687775</v>
      </c>
      <c r="N41">
        <v>51.883204253084791</v>
      </c>
      <c r="O41">
        <v>73.289840942331793</v>
      </c>
      <c r="P41">
        <v>17.043289394847214</v>
      </c>
      <c r="Q41">
        <v>4.7459696042065005</v>
      </c>
      <c r="R41">
        <v>10.056506044675091</v>
      </c>
      <c r="S41">
        <v>6.2239229992706058</v>
      </c>
      <c r="T41">
        <v>0</v>
      </c>
      <c r="U41">
        <v>51.762781743328496</v>
      </c>
      <c r="V41">
        <v>0</v>
      </c>
      <c r="W41">
        <v>5.0030619047619052</v>
      </c>
      <c r="X41">
        <v>14.999815970640634</v>
      </c>
      <c r="Y41">
        <v>0</v>
      </c>
      <c r="Z41">
        <v>8.6352868799999989</v>
      </c>
      <c r="AA41">
        <v>18.736271999999996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20.505000000000003</v>
      </c>
      <c r="AG41">
        <v>27.0223224</v>
      </c>
      <c r="AH41">
        <v>67.1714676</v>
      </c>
      <c r="AI41">
        <v>20.127657600000003</v>
      </c>
      <c r="AJ41">
        <v>0</v>
      </c>
      <c r="AK41">
        <v>22.296000000000003</v>
      </c>
      <c r="AL41">
        <v>59.209269999999997</v>
      </c>
      <c r="AM41">
        <v>7.0255447619047624</v>
      </c>
      <c r="AN41">
        <v>0</v>
      </c>
      <c r="AO41">
        <v>12.0086064</v>
      </c>
      <c r="AP41">
        <v>5.0635368000000005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27.765297686364626</v>
      </c>
      <c r="BB41">
        <f t="shared" si="0"/>
        <v>826.55155025761837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88.159009834717978</v>
      </c>
      <c r="L42">
        <v>67.18378722637209</v>
      </c>
      <c r="M42">
        <v>60.31186883687775</v>
      </c>
      <c r="N42">
        <v>51.883204253084791</v>
      </c>
      <c r="O42">
        <v>73.289840942331793</v>
      </c>
      <c r="P42">
        <v>17.043289394847214</v>
      </c>
      <c r="Q42">
        <v>4.7459696042065005</v>
      </c>
      <c r="R42">
        <v>10.056506044675091</v>
      </c>
      <c r="S42">
        <v>6.2239229992706058</v>
      </c>
      <c r="T42">
        <v>0</v>
      </c>
      <c r="U42">
        <v>51.762781743328496</v>
      </c>
      <c r="V42">
        <v>0</v>
      </c>
      <c r="W42">
        <v>5.0030619047619052</v>
      </c>
      <c r="X42">
        <v>14.999815970640634</v>
      </c>
      <c r="Y42">
        <v>0</v>
      </c>
      <c r="Z42">
        <v>8.6352868799999989</v>
      </c>
      <c r="AA42">
        <v>18.736271999999996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20.505000000000003</v>
      </c>
      <c r="AG42">
        <v>27.0223224</v>
      </c>
      <c r="AH42">
        <v>67.1714676</v>
      </c>
      <c r="AI42">
        <v>20.127657600000003</v>
      </c>
      <c r="AJ42">
        <v>0</v>
      </c>
      <c r="AK42">
        <v>22.296000000000003</v>
      </c>
      <c r="AL42">
        <v>59.209269999999997</v>
      </c>
      <c r="AM42">
        <v>7.0255447619047624</v>
      </c>
      <c r="AN42">
        <v>0</v>
      </c>
      <c r="AO42">
        <v>12.0086064</v>
      </c>
      <c r="AP42">
        <v>5.0635368000000005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27.765097481458774</v>
      </c>
      <c r="BB42">
        <f t="shared" si="0"/>
        <v>826.54558394196079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88.165500109566281</v>
      </c>
      <c r="L43">
        <v>67.18300955230751</v>
      </c>
      <c r="M43">
        <v>60.31186883687775</v>
      </c>
      <c r="N43">
        <v>51.883204253084791</v>
      </c>
      <c r="O43">
        <v>73.289840942331793</v>
      </c>
      <c r="P43">
        <v>17.043289394847214</v>
      </c>
      <c r="Q43">
        <v>4.7459696042065005</v>
      </c>
      <c r="R43">
        <v>10.056506044675091</v>
      </c>
      <c r="S43">
        <v>6.2239229992706058</v>
      </c>
      <c r="T43">
        <v>0</v>
      </c>
      <c r="U43">
        <v>51.762781743328496</v>
      </c>
      <c r="V43">
        <v>0</v>
      </c>
      <c r="W43">
        <v>5.0030619047619052</v>
      </c>
      <c r="X43">
        <v>14.999815970640634</v>
      </c>
      <c r="Y43">
        <v>0</v>
      </c>
      <c r="Z43">
        <v>8.6352868799999989</v>
      </c>
      <c r="AA43">
        <v>18.736271999999996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20.505000000000003</v>
      </c>
      <c r="AG43">
        <v>27.0223224</v>
      </c>
      <c r="AH43">
        <v>67.1714676</v>
      </c>
      <c r="AI43">
        <v>25.718673600000002</v>
      </c>
      <c r="AJ43">
        <v>0</v>
      </c>
      <c r="AK43">
        <v>22.296000000000003</v>
      </c>
      <c r="AL43">
        <v>59.209269999999997</v>
      </c>
      <c r="AM43">
        <v>7.0255447619047624</v>
      </c>
      <c r="AN43">
        <v>0</v>
      </c>
      <c r="AO43">
        <v>12.0086064</v>
      </c>
      <c r="AP43">
        <v>5.0635368000000005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27.946991597898936</v>
      </c>
      <c r="BB43">
        <f t="shared" si="0"/>
        <v>831.96041842630427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88.159009834717978</v>
      </c>
      <c r="L44">
        <v>67.18300955230751</v>
      </c>
      <c r="M44">
        <v>60.31186883687775</v>
      </c>
      <c r="N44">
        <v>51.883204253084791</v>
      </c>
      <c r="O44">
        <v>73.289840942331793</v>
      </c>
      <c r="P44">
        <v>17.043289394847214</v>
      </c>
      <c r="Q44">
        <v>4.7459696042065005</v>
      </c>
      <c r="R44">
        <v>10.056506044675091</v>
      </c>
      <c r="S44">
        <v>6.2239229992706058</v>
      </c>
      <c r="T44">
        <v>0</v>
      </c>
      <c r="U44">
        <v>51.762781743328496</v>
      </c>
      <c r="V44">
        <v>0</v>
      </c>
      <c r="W44">
        <v>5.0030619047619052</v>
      </c>
      <c r="X44">
        <v>14.999815970640634</v>
      </c>
      <c r="Y44">
        <v>0</v>
      </c>
      <c r="Z44">
        <v>8.6352868799999989</v>
      </c>
      <c r="AA44">
        <v>18.736271999999996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20.505000000000003</v>
      </c>
      <c r="AG44">
        <v>27.0223224</v>
      </c>
      <c r="AH44">
        <v>67.1714676</v>
      </c>
      <c r="AI44">
        <v>25.718673600000002</v>
      </c>
      <c r="AJ44">
        <v>0</v>
      </c>
      <c r="AK44">
        <v>22.296000000000003</v>
      </c>
      <c r="AL44">
        <v>59.209269999999997</v>
      </c>
      <c r="AM44">
        <v>7.0255447619047624</v>
      </c>
      <c r="AN44">
        <v>0</v>
      </c>
      <c r="AO44">
        <v>12.0086064</v>
      </c>
      <c r="AP44">
        <v>5.0635368000000005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27.946780203328863</v>
      </c>
      <c r="BB44">
        <f t="shared" si="0"/>
        <v>831.954139546026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88.16472503882477</v>
      </c>
      <c r="L45">
        <v>67.18378722637209</v>
      </c>
      <c r="M45">
        <v>60.31186883687775</v>
      </c>
      <c r="N45">
        <v>51.883204253084791</v>
      </c>
      <c r="O45">
        <v>73.289840942331793</v>
      </c>
      <c r="P45">
        <v>17.041247304097769</v>
      </c>
      <c r="Q45">
        <v>5.2708715245478039</v>
      </c>
      <c r="R45">
        <v>10.056506044675091</v>
      </c>
      <c r="S45">
        <v>5.9547086341463427</v>
      </c>
      <c r="T45">
        <v>0</v>
      </c>
      <c r="U45">
        <v>51.762781743328496</v>
      </c>
      <c r="V45">
        <v>0</v>
      </c>
      <c r="W45">
        <v>5.0030619047619052</v>
      </c>
      <c r="X45">
        <v>14.999815970640634</v>
      </c>
      <c r="Y45">
        <v>0</v>
      </c>
      <c r="Z45">
        <v>8.6352868799999989</v>
      </c>
      <c r="AA45">
        <v>18.736271999999996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20.505000000000003</v>
      </c>
      <c r="AG45">
        <v>27.0223224</v>
      </c>
      <c r="AH45">
        <v>67.1714676</v>
      </c>
      <c r="AI45">
        <v>25.718673600000002</v>
      </c>
      <c r="AJ45">
        <v>0</v>
      </c>
      <c r="AK45">
        <v>22.296000000000003</v>
      </c>
      <c r="AL45">
        <v>59.209269999999997</v>
      </c>
      <c r="AM45">
        <v>7.0255447619047624</v>
      </c>
      <c r="AN45">
        <v>0</v>
      </c>
      <c r="AO45">
        <v>12.0086064</v>
      </c>
      <c r="AP45">
        <v>5.0635368000000005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27.955234702024299</v>
      </c>
      <c r="BB45">
        <f t="shared" si="0"/>
        <v>832.20582338996962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88.158232549191084</v>
      </c>
      <c r="L46">
        <v>67.18378722637209</v>
      </c>
      <c r="M46">
        <v>60.31186883687775</v>
      </c>
      <c r="N46">
        <v>51.883204253084791</v>
      </c>
      <c r="O46">
        <v>73.289840942331793</v>
      </c>
      <c r="P46">
        <v>17.041247304097769</v>
      </c>
      <c r="Q46">
        <v>5.2708715245478039</v>
      </c>
      <c r="R46">
        <v>10.056506044675091</v>
      </c>
      <c r="S46">
        <v>5.9547086341463427</v>
      </c>
      <c r="T46">
        <v>0</v>
      </c>
      <c r="U46">
        <v>51.762781743328496</v>
      </c>
      <c r="V46">
        <v>0</v>
      </c>
      <c r="W46">
        <v>5.0030619047619052</v>
      </c>
      <c r="X46">
        <v>14.999815970640634</v>
      </c>
      <c r="Y46">
        <v>0</v>
      </c>
      <c r="Z46">
        <v>8.6352868799999989</v>
      </c>
      <c r="AA46">
        <v>18.736271999999996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20.505000000000003</v>
      </c>
      <c r="AG46">
        <v>27.0223224</v>
      </c>
      <c r="AH46">
        <v>67.1714676</v>
      </c>
      <c r="AI46">
        <v>25.718673600000002</v>
      </c>
      <c r="AJ46">
        <v>0</v>
      </c>
      <c r="AK46">
        <v>22.296000000000003</v>
      </c>
      <c r="AL46">
        <v>59.209269999999997</v>
      </c>
      <c r="AM46">
        <v>7.0255447619047624</v>
      </c>
      <c r="AN46">
        <v>0</v>
      </c>
      <c r="AO46">
        <v>12.0086064</v>
      </c>
      <c r="AP46">
        <v>5.0635368000000005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27.955023308209505</v>
      </c>
      <c r="BB46">
        <f t="shared" si="0"/>
        <v>832.19954229415066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88.16472503882477</v>
      </c>
      <c r="L47">
        <v>67.183353655371306</v>
      </c>
      <c r="M47">
        <v>60.31186883687775</v>
      </c>
      <c r="N47">
        <v>51.883204253084791</v>
      </c>
      <c r="O47">
        <v>73.289840942331793</v>
      </c>
      <c r="P47">
        <v>21.487478616232654</v>
      </c>
      <c r="Q47">
        <v>5.0066229292196009</v>
      </c>
      <c r="R47">
        <v>10.05813854196751</v>
      </c>
      <c r="S47">
        <v>5.959503662100456</v>
      </c>
      <c r="T47">
        <v>0</v>
      </c>
      <c r="U47">
        <v>51.762781743328496</v>
      </c>
      <c r="V47">
        <v>0</v>
      </c>
      <c r="W47">
        <v>5.0030619047619052</v>
      </c>
      <c r="X47">
        <v>14.996704530268611</v>
      </c>
      <c r="Y47">
        <v>0</v>
      </c>
      <c r="Z47">
        <v>8.6352868799999989</v>
      </c>
      <c r="AA47">
        <v>18.736271999999996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20.505000000000003</v>
      </c>
      <c r="AG47">
        <v>27.0223224</v>
      </c>
      <c r="AH47">
        <v>67.1714676</v>
      </c>
      <c r="AI47">
        <v>25.718673600000002</v>
      </c>
      <c r="AJ47">
        <v>0</v>
      </c>
      <c r="AK47">
        <v>22.296000000000003</v>
      </c>
      <c r="AL47">
        <v>59.209269999999997</v>
      </c>
      <c r="AM47">
        <v>7.0255447619047624</v>
      </c>
      <c r="AN47">
        <v>0</v>
      </c>
      <c r="AO47">
        <v>11.492107200000003</v>
      </c>
      <c r="AP47">
        <v>5.0635368000000005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28.074457002992432</v>
      </c>
      <c r="BB47">
        <f t="shared" si="0"/>
        <v>835.75496711968196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88.158232549191084</v>
      </c>
      <c r="L48">
        <v>67.183353655371306</v>
      </c>
      <c r="M48">
        <v>60.31186883687775</v>
      </c>
      <c r="N48">
        <v>51.883204253084791</v>
      </c>
      <c r="O48">
        <v>73.289840942331793</v>
      </c>
      <c r="P48">
        <v>21.487478616232654</v>
      </c>
      <c r="Q48">
        <v>5.0066229292196009</v>
      </c>
      <c r="R48">
        <v>10.05813854196751</v>
      </c>
      <c r="S48">
        <v>5.959503662100456</v>
      </c>
      <c r="T48">
        <v>0</v>
      </c>
      <c r="U48">
        <v>51.762781743328496</v>
      </c>
      <c r="V48">
        <v>0</v>
      </c>
      <c r="W48">
        <v>5.0030619047619052</v>
      </c>
      <c r="X48">
        <v>14.996704530268611</v>
      </c>
      <c r="Y48">
        <v>0</v>
      </c>
      <c r="Z48">
        <v>8.6352868799999989</v>
      </c>
      <c r="AA48">
        <v>18.736271999999996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20.505000000000003</v>
      </c>
      <c r="AG48">
        <v>27.0223224</v>
      </c>
      <c r="AH48">
        <v>67.1714676</v>
      </c>
      <c r="AI48">
        <v>25.718673600000002</v>
      </c>
      <c r="AJ48">
        <v>0</v>
      </c>
      <c r="AK48">
        <v>22.296000000000003</v>
      </c>
      <c r="AL48">
        <v>59.209269999999997</v>
      </c>
      <c r="AM48">
        <v>7.0255447619047624</v>
      </c>
      <c r="AN48">
        <v>0</v>
      </c>
      <c r="AO48">
        <v>11.492107200000003</v>
      </c>
      <c r="AP48">
        <v>5.0635368000000005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28.074245609177638</v>
      </c>
      <c r="BB48">
        <f t="shared" si="0"/>
        <v>835.74868602386312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88.16472503882477</v>
      </c>
      <c r="L49">
        <v>67.183353655371306</v>
      </c>
      <c r="M49">
        <v>60.31186883687775</v>
      </c>
      <c r="N49">
        <v>51.883204253084791</v>
      </c>
      <c r="O49">
        <v>73.289840942331793</v>
      </c>
      <c r="P49">
        <v>21.487478616232654</v>
      </c>
      <c r="Q49">
        <v>5.0066229292196009</v>
      </c>
      <c r="R49">
        <v>9.817402287430685</v>
      </c>
      <c r="S49">
        <v>5.959503662100456</v>
      </c>
      <c r="T49">
        <v>0</v>
      </c>
      <c r="U49">
        <v>51.762781743328496</v>
      </c>
      <c r="V49">
        <v>0</v>
      </c>
      <c r="W49">
        <v>15.28252</v>
      </c>
      <c r="X49">
        <v>64.790097162832282</v>
      </c>
      <c r="Y49">
        <v>0</v>
      </c>
      <c r="Z49">
        <v>8.6352868799999989</v>
      </c>
      <c r="AA49">
        <v>18.736271999999996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20.505000000000003</v>
      </c>
      <c r="AG49">
        <v>27.0223224</v>
      </c>
      <c r="AH49">
        <v>67.1714676</v>
      </c>
      <c r="AI49">
        <v>25.718673600000002</v>
      </c>
      <c r="AJ49">
        <v>0</v>
      </c>
      <c r="AK49">
        <v>22.296000000000003</v>
      </c>
      <c r="AL49">
        <v>59.209269999999997</v>
      </c>
      <c r="AM49">
        <v>7.0255447619047624</v>
      </c>
      <c r="AN49">
        <v>0</v>
      </c>
      <c r="AO49">
        <v>11.492107200000003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30.019000710554579</v>
      </c>
      <c r="BB49">
        <f t="shared" si="0"/>
        <v>893.64253788538463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88.158232549191084</v>
      </c>
      <c r="L50">
        <v>67.183353655371306</v>
      </c>
      <c r="M50">
        <v>60.31186883687775</v>
      </c>
      <c r="N50">
        <v>51.883204253084791</v>
      </c>
      <c r="O50">
        <v>73.289840942331793</v>
      </c>
      <c r="P50">
        <v>21.487478616232654</v>
      </c>
      <c r="Q50">
        <v>5.0066229292196009</v>
      </c>
      <c r="R50">
        <v>9.817402287430685</v>
      </c>
      <c r="S50">
        <v>5.959503662100456</v>
      </c>
      <c r="T50">
        <v>0</v>
      </c>
      <c r="U50">
        <v>51.762781743328496</v>
      </c>
      <c r="V50">
        <v>0</v>
      </c>
      <c r="W50">
        <v>15.28252</v>
      </c>
      <c r="X50">
        <v>64.790097162832282</v>
      </c>
      <c r="Y50">
        <v>0</v>
      </c>
      <c r="Z50">
        <v>8.6352868799999989</v>
      </c>
      <c r="AA50">
        <v>18.736271999999996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20.505000000000003</v>
      </c>
      <c r="AG50">
        <v>27.0223224</v>
      </c>
      <c r="AH50">
        <v>67.1714676</v>
      </c>
      <c r="AI50">
        <v>25.718673600000002</v>
      </c>
      <c r="AJ50">
        <v>0</v>
      </c>
      <c r="AK50">
        <v>22.296000000000003</v>
      </c>
      <c r="AL50">
        <v>59.209269999999997</v>
      </c>
      <c r="AM50">
        <v>7.0255447619047624</v>
      </c>
      <c r="AN50">
        <v>0</v>
      </c>
      <c r="AO50">
        <v>11.492107200000003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30.018789316739785</v>
      </c>
      <c r="BB50">
        <f t="shared" si="0"/>
        <v>893.63625678956566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88.16472503882477</v>
      </c>
      <c r="L51">
        <v>67.183353655371306</v>
      </c>
      <c r="M51">
        <v>60.31186883687775</v>
      </c>
      <c r="N51">
        <v>51.883204253084791</v>
      </c>
      <c r="O51">
        <v>73.289840942331793</v>
      </c>
      <c r="P51">
        <v>21.487478616232654</v>
      </c>
      <c r="Q51">
        <v>5.0036007840290377</v>
      </c>
      <c r="R51">
        <v>9.817402287430685</v>
      </c>
      <c r="S51">
        <v>5.959503662100456</v>
      </c>
      <c r="T51">
        <v>0</v>
      </c>
      <c r="U51">
        <v>51.762781743328496</v>
      </c>
      <c r="V51">
        <v>0</v>
      </c>
      <c r="W51">
        <v>15.28252</v>
      </c>
      <c r="X51">
        <v>64.785560003816428</v>
      </c>
      <c r="Y51">
        <v>0</v>
      </c>
      <c r="Z51">
        <v>5.7491279999999998</v>
      </c>
      <c r="AA51">
        <v>18.736271999999996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20.505000000000003</v>
      </c>
      <c r="AG51">
        <v>27.0223224</v>
      </c>
      <c r="AH51">
        <v>67.1714676</v>
      </c>
      <c r="AI51">
        <v>25.718673600000002</v>
      </c>
      <c r="AJ51">
        <v>0</v>
      </c>
      <c r="AK51">
        <v>22.296000000000003</v>
      </c>
      <c r="AL51">
        <v>59.209269999999997</v>
      </c>
      <c r="AM51">
        <v>7.0255447619047624</v>
      </c>
      <c r="AN51">
        <v>0</v>
      </c>
      <c r="AO51">
        <v>11.492107200000003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29.92495448856134</v>
      </c>
      <c r="BB51">
        <f t="shared" si="0"/>
        <v>890.84286592317153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88.15745526366419</v>
      </c>
      <c r="L52">
        <v>67.183353655371306</v>
      </c>
      <c r="M52">
        <v>60.31186883687775</v>
      </c>
      <c r="N52">
        <v>51.883204253084791</v>
      </c>
      <c r="O52">
        <v>73.289840942331793</v>
      </c>
      <c r="P52">
        <v>21.487478616232654</v>
      </c>
      <c r="Q52">
        <v>5.0036007840290377</v>
      </c>
      <c r="R52">
        <v>9.817402287430685</v>
      </c>
      <c r="S52">
        <v>5.959503662100456</v>
      </c>
      <c r="T52">
        <v>0</v>
      </c>
      <c r="U52">
        <v>51.762781743328496</v>
      </c>
      <c r="V52">
        <v>0</v>
      </c>
      <c r="W52">
        <v>15.28252</v>
      </c>
      <c r="X52">
        <v>64.785560003816428</v>
      </c>
      <c r="Y52">
        <v>0</v>
      </c>
      <c r="Z52">
        <v>5.7491279999999998</v>
      </c>
      <c r="AA52">
        <v>18.736271999999996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20.505000000000003</v>
      </c>
      <c r="AG52">
        <v>27.0223224</v>
      </c>
      <c r="AH52">
        <v>67.1714676</v>
      </c>
      <c r="AI52">
        <v>25.718673600000002</v>
      </c>
      <c r="AJ52">
        <v>0</v>
      </c>
      <c r="AK52">
        <v>22.296000000000003</v>
      </c>
      <c r="AL52">
        <v>59.209269999999997</v>
      </c>
      <c r="AM52">
        <v>7.0255447619047624</v>
      </c>
      <c r="AN52">
        <v>0</v>
      </c>
      <c r="AO52">
        <v>11.492107200000003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29.924717732262948</v>
      </c>
      <c r="BB52">
        <f t="shared" si="0"/>
        <v>890.83583290430931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88.161323788369032</v>
      </c>
      <c r="L53">
        <v>67.183353655371306</v>
      </c>
      <c r="M53">
        <v>60.31186883687775</v>
      </c>
      <c r="N53">
        <v>51.883204253084791</v>
      </c>
      <c r="O53">
        <v>73.289840942331793</v>
      </c>
      <c r="P53">
        <v>21.487478616232654</v>
      </c>
      <c r="Q53">
        <v>5.2709435658914723</v>
      </c>
      <c r="R53">
        <v>10.05813854196751</v>
      </c>
      <c r="S53">
        <v>6.2309967769679311</v>
      </c>
      <c r="T53">
        <v>0</v>
      </c>
      <c r="U53">
        <v>51.762781743328496</v>
      </c>
      <c r="V53">
        <v>0</v>
      </c>
      <c r="W53">
        <v>4.0009225638353305</v>
      </c>
      <c r="X53">
        <v>14.002640086206895</v>
      </c>
      <c r="Y53">
        <v>0</v>
      </c>
      <c r="Z53">
        <v>5.7491279999999998</v>
      </c>
      <c r="AA53">
        <v>18.736271999999996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20.505000000000003</v>
      </c>
      <c r="AG53">
        <v>27.0223224</v>
      </c>
      <c r="AH53">
        <v>67.1714676</v>
      </c>
      <c r="AI53">
        <v>15.654844799999999</v>
      </c>
      <c r="AJ53">
        <v>0</v>
      </c>
      <c r="AK53">
        <v>22.296000000000003</v>
      </c>
      <c r="AL53">
        <v>59.209269999999997</v>
      </c>
      <c r="AM53">
        <v>7.0255447619047624</v>
      </c>
      <c r="AN53">
        <v>0</v>
      </c>
      <c r="AO53">
        <v>11.492107200000003</v>
      </c>
      <c r="AP53">
        <v>5.0635368000000005</v>
      </c>
      <c r="AQ53">
        <v>34.149940000000001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27.664198270830859</v>
      </c>
      <c r="BB53">
        <f t="shared" si="0"/>
        <v>823.54191688793867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88.15745526366419</v>
      </c>
      <c r="L54">
        <v>67.183353655371306</v>
      </c>
      <c r="M54">
        <v>60.31186883687775</v>
      </c>
      <c r="N54">
        <v>51.883204253084791</v>
      </c>
      <c r="O54">
        <v>73.289840942331793</v>
      </c>
      <c r="P54">
        <v>21.487478616232654</v>
      </c>
      <c r="Q54">
        <v>5.2709435658914723</v>
      </c>
      <c r="R54">
        <v>10.05813854196751</v>
      </c>
      <c r="S54">
        <v>6.2309967769679311</v>
      </c>
      <c r="T54">
        <v>0</v>
      </c>
      <c r="U54">
        <v>51.762781743328496</v>
      </c>
      <c r="V54">
        <v>0</v>
      </c>
      <c r="W54">
        <v>4.0009225638353305</v>
      </c>
      <c r="X54">
        <v>14.002640086206895</v>
      </c>
      <c r="Y54">
        <v>0</v>
      </c>
      <c r="Z54">
        <v>5.7491279999999998</v>
      </c>
      <c r="AA54">
        <v>18.736271999999996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20.505000000000003</v>
      </c>
      <c r="AG54">
        <v>27.0223224</v>
      </c>
      <c r="AH54">
        <v>67.1714676</v>
      </c>
      <c r="AI54">
        <v>15.654844799999999</v>
      </c>
      <c r="AJ54">
        <v>0</v>
      </c>
      <c r="AK54">
        <v>22.296000000000003</v>
      </c>
      <c r="AL54">
        <v>59.209269999999997</v>
      </c>
      <c r="AM54">
        <v>7.0255447619047624</v>
      </c>
      <c r="AN54">
        <v>0</v>
      </c>
      <c r="AO54">
        <v>11.492107200000003</v>
      </c>
      <c r="AP54">
        <v>5.0635368000000005</v>
      </c>
      <c r="AQ54">
        <v>43.145960000000002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27.956442854368269</v>
      </c>
      <c r="BB54">
        <f t="shared" si="0"/>
        <v>832.24182377969646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88.161323788369032</v>
      </c>
      <c r="L55">
        <v>67.183353655371306</v>
      </c>
      <c r="M55">
        <v>60.31186883687775</v>
      </c>
      <c r="N55">
        <v>51.883204253084791</v>
      </c>
      <c r="O55">
        <v>73.289840942331793</v>
      </c>
      <c r="P55">
        <v>21.487478616232654</v>
      </c>
      <c r="Q55">
        <v>5.2709435658914723</v>
      </c>
      <c r="R55">
        <v>10.05813854196751</v>
      </c>
      <c r="S55">
        <v>6.2309967769679311</v>
      </c>
      <c r="T55">
        <v>0</v>
      </c>
      <c r="U55">
        <v>51.762781743328496</v>
      </c>
      <c r="V55">
        <v>0</v>
      </c>
      <c r="W55">
        <v>4.0013124199743917</v>
      </c>
      <c r="X55">
        <v>14.002640086206895</v>
      </c>
      <c r="Y55">
        <v>0</v>
      </c>
      <c r="Z55">
        <v>5.7491279999999998</v>
      </c>
      <c r="AA55">
        <v>18.736271999999996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20.505000000000003</v>
      </c>
      <c r="AG55">
        <v>27.0223224</v>
      </c>
      <c r="AH55">
        <v>67.1714676</v>
      </c>
      <c r="AI55">
        <v>15.654844799999999</v>
      </c>
      <c r="AJ55">
        <v>0</v>
      </c>
      <c r="AK55">
        <v>22.296000000000003</v>
      </c>
      <c r="AL55">
        <v>59.209269999999997</v>
      </c>
      <c r="AM55">
        <v>7.0255447619047624</v>
      </c>
      <c r="AN55">
        <v>0</v>
      </c>
      <c r="AO55">
        <v>11.492107200000003</v>
      </c>
      <c r="AP55">
        <v>5.0635368000000005</v>
      </c>
      <c r="AQ55">
        <v>43.145960000000002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27.956581591155391</v>
      </c>
      <c r="BB55">
        <f t="shared" si="0"/>
        <v>832.24594342375326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88.15745526366419</v>
      </c>
      <c r="L56">
        <v>67.183353655371306</v>
      </c>
      <c r="M56">
        <v>60.31186883687775</v>
      </c>
      <c r="N56">
        <v>51.883204253084791</v>
      </c>
      <c r="O56">
        <v>73.289840942331793</v>
      </c>
      <c r="P56">
        <v>21.487478616232654</v>
      </c>
      <c r="Q56">
        <v>5.2709435658914723</v>
      </c>
      <c r="R56">
        <v>10.05813854196751</v>
      </c>
      <c r="S56">
        <v>6.2309967769679311</v>
      </c>
      <c r="T56">
        <v>0</v>
      </c>
      <c r="U56">
        <v>51.762781743328496</v>
      </c>
      <c r="V56">
        <v>0</v>
      </c>
      <c r="W56">
        <v>4.0013124199743917</v>
      </c>
      <c r="X56">
        <v>14.002640086206895</v>
      </c>
      <c r="Y56">
        <v>0</v>
      </c>
      <c r="Z56">
        <v>5.7491279999999998</v>
      </c>
      <c r="AA56">
        <v>18.736271999999996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20.505000000000003</v>
      </c>
      <c r="AG56">
        <v>27.0223224</v>
      </c>
      <c r="AH56">
        <v>67.1714676</v>
      </c>
      <c r="AI56">
        <v>15.654844799999999</v>
      </c>
      <c r="AJ56">
        <v>0</v>
      </c>
      <c r="AK56">
        <v>22.296000000000003</v>
      </c>
      <c r="AL56">
        <v>59.209269999999997</v>
      </c>
      <c r="AM56">
        <v>7.0255447619047624</v>
      </c>
      <c r="AN56">
        <v>0</v>
      </c>
      <c r="AO56">
        <v>11.492107200000003</v>
      </c>
      <c r="AP56">
        <v>5.0635368000000005</v>
      </c>
      <c r="AQ56">
        <v>43.145960000000002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27.956455524692792</v>
      </c>
      <c r="BB56">
        <f t="shared" si="0"/>
        <v>832.24220096551085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88.191821544890288</v>
      </c>
      <c r="L57">
        <v>67.183353655371306</v>
      </c>
      <c r="M57">
        <v>60.31186883687775</v>
      </c>
      <c r="N57">
        <v>51.883204253084791</v>
      </c>
      <c r="O57">
        <v>73.289840942331793</v>
      </c>
      <c r="P57">
        <v>21.487478616232654</v>
      </c>
      <c r="Q57">
        <v>5.2726317054263552</v>
      </c>
      <c r="R57">
        <v>10.241863760638299</v>
      </c>
      <c r="S57">
        <v>6.3745062967971524</v>
      </c>
      <c r="T57">
        <v>0</v>
      </c>
      <c r="U57">
        <v>51.762781743328496</v>
      </c>
      <c r="V57">
        <v>0</v>
      </c>
      <c r="W57">
        <v>4.0013124199743917</v>
      </c>
      <c r="X57">
        <v>14.002640086206895</v>
      </c>
      <c r="Y57">
        <v>0</v>
      </c>
      <c r="Z57">
        <v>5.7491279999999998</v>
      </c>
      <c r="AA57">
        <v>18.736271999999996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20.505000000000003</v>
      </c>
      <c r="AG57">
        <v>27.0223224</v>
      </c>
      <c r="AH57">
        <v>67.1714676</v>
      </c>
      <c r="AI57">
        <v>15.654844799999999</v>
      </c>
      <c r="AJ57">
        <v>0</v>
      </c>
      <c r="AK57">
        <v>22.296000000000003</v>
      </c>
      <c r="AL57">
        <v>59.209269999999997</v>
      </c>
      <c r="AM57">
        <v>7.0255447619047624</v>
      </c>
      <c r="AN57">
        <v>0</v>
      </c>
      <c r="AO57">
        <v>11.492107200000003</v>
      </c>
      <c r="AP57">
        <v>5.0635368000000005</v>
      </c>
      <c r="AQ57">
        <v>43.145960000000002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27.968262572110696</v>
      </c>
      <c r="BB57">
        <f t="shared" si="0"/>
        <v>832.59368307735406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88.188032830229929</v>
      </c>
      <c r="L58">
        <v>67.183353655371306</v>
      </c>
      <c r="M58">
        <v>60.31186883687775</v>
      </c>
      <c r="N58">
        <v>51.883204253084791</v>
      </c>
      <c r="O58">
        <v>73.289840942331793</v>
      </c>
      <c r="P58">
        <v>21.487478616232654</v>
      </c>
      <c r="Q58">
        <v>5.2726317054263552</v>
      </c>
      <c r="R58">
        <v>10.241863760638299</v>
      </c>
      <c r="S58">
        <v>6.3745062967971524</v>
      </c>
      <c r="T58">
        <v>0</v>
      </c>
      <c r="U58">
        <v>51.762781743328496</v>
      </c>
      <c r="V58">
        <v>0</v>
      </c>
      <c r="W58">
        <v>4.0013124199743917</v>
      </c>
      <c r="X58">
        <v>14.002640086206895</v>
      </c>
      <c r="Y58">
        <v>0</v>
      </c>
      <c r="Z58">
        <v>5.7491279999999998</v>
      </c>
      <c r="AA58">
        <v>18.736271999999996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20.505000000000003</v>
      </c>
      <c r="AG58">
        <v>27.0223224</v>
      </c>
      <c r="AH58">
        <v>67.1714676</v>
      </c>
      <c r="AI58">
        <v>15.654844799999999</v>
      </c>
      <c r="AJ58">
        <v>0</v>
      </c>
      <c r="AK58">
        <v>22.296000000000003</v>
      </c>
      <c r="AL58">
        <v>59.209269999999997</v>
      </c>
      <c r="AM58">
        <v>7.0255447619047624</v>
      </c>
      <c r="AN58">
        <v>0</v>
      </c>
      <c r="AO58">
        <v>11.492107200000003</v>
      </c>
      <c r="AP58">
        <v>5.0635368000000005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27.617578910823639</v>
      </c>
      <c r="BB58">
        <f t="shared" si="0"/>
        <v>822.15408802398076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88.191821544890288</v>
      </c>
      <c r="L59">
        <v>67.18300955230751</v>
      </c>
      <c r="M59">
        <v>60.31186883687775</v>
      </c>
      <c r="N59">
        <v>51.883204253084791</v>
      </c>
      <c r="O59">
        <v>73.289840942331793</v>
      </c>
      <c r="P59">
        <v>21.487478616232654</v>
      </c>
      <c r="Q59">
        <v>5.2726317054263552</v>
      </c>
      <c r="R59">
        <v>10.241863760638299</v>
      </c>
      <c r="S59">
        <v>6.3745062967971524</v>
      </c>
      <c r="T59">
        <v>0</v>
      </c>
      <c r="U59">
        <v>51.762781743328496</v>
      </c>
      <c r="V59">
        <v>0</v>
      </c>
      <c r="W59">
        <v>4.0013124199743917</v>
      </c>
      <c r="X59">
        <v>14.002640086206895</v>
      </c>
      <c r="Y59">
        <v>0</v>
      </c>
      <c r="Z59">
        <v>5.7491279999999998</v>
      </c>
      <c r="AA59">
        <v>18.736271999999996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20.505000000000003</v>
      </c>
      <c r="AG59">
        <v>27.0223224</v>
      </c>
      <c r="AH59">
        <v>67.1714676</v>
      </c>
      <c r="AI59">
        <v>15.654844799999999</v>
      </c>
      <c r="AJ59">
        <v>0</v>
      </c>
      <c r="AK59">
        <v>22.296000000000003</v>
      </c>
      <c r="AL59">
        <v>59.209269999999997</v>
      </c>
      <c r="AM59">
        <v>7.0255447619047624</v>
      </c>
      <c r="AN59">
        <v>0</v>
      </c>
      <c r="AO59">
        <v>11.492107200000003</v>
      </c>
      <c r="AP59">
        <v>5.0635368000000005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27.61769072429388</v>
      </c>
      <c r="BB59">
        <f t="shared" si="0"/>
        <v>822.15742082210704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88.188032830229929</v>
      </c>
      <c r="L60">
        <v>67.18300955230751</v>
      </c>
      <c r="M60">
        <v>60.31186883687775</v>
      </c>
      <c r="N60">
        <v>51.883204253084791</v>
      </c>
      <c r="O60">
        <v>73.289840942331793</v>
      </c>
      <c r="P60">
        <v>21.487478616232654</v>
      </c>
      <c r="Q60">
        <v>5.2726317054263552</v>
      </c>
      <c r="R60">
        <v>10.241863760638299</v>
      </c>
      <c r="S60">
        <v>6.3745062967971524</v>
      </c>
      <c r="T60">
        <v>0</v>
      </c>
      <c r="U60">
        <v>51.762781743328496</v>
      </c>
      <c r="V60">
        <v>0</v>
      </c>
      <c r="W60">
        <v>4.0013124199743917</v>
      </c>
      <c r="X60">
        <v>14.002640086206895</v>
      </c>
      <c r="Y60">
        <v>0</v>
      </c>
      <c r="Z60">
        <v>5.7491279999999998</v>
      </c>
      <c r="AA60">
        <v>18.736271999999996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20.505000000000003</v>
      </c>
      <c r="AG60">
        <v>27.0223224</v>
      </c>
      <c r="AH60">
        <v>67.1714676</v>
      </c>
      <c r="AI60">
        <v>15.654844799999999</v>
      </c>
      <c r="AJ60">
        <v>0</v>
      </c>
      <c r="AK60">
        <v>22.296000000000003</v>
      </c>
      <c r="AL60">
        <v>59.209269999999997</v>
      </c>
      <c r="AM60">
        <v>7.0255447619047624</v>
      </c>
      <c r="AN60">
        <v>0</v>
      </c>
      <c r="AO60">
        <v>11.492107200000003</v>
      </c>
      <c r="AP60">
        <v>5.0635368000000005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27.617567641419527</v>
      </c>
      <c r="BB60">
        <f t="shared" si="0"/>
        <v>822.15375519032102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88.191821544890288</v>
      </c>
      <c r="L61">
        <v>67.18300955230751</v>
      </c>
      <c r="M61">
        <v>60.31186883687775</v>
      </c>
      <c r="N61">
        <v>51.883204253084791</v>
      </c>
      <c r="O61">
        <v>73.289840942331793</v>
      </c>
      <c r="P61">
        <v>24.452355102722564</v>
      </c>
      <c r="Q61">
        <v>3.7218576744186049</v>
      </c>
      <c r="R61">
        <v>7.2240794840425524</v>
      </c>
      <c r="S61">
        <v>4.5077217065527071</v>
      </c>
      <c r="T61">
        <v>0</v>
      </c>
      <c r="U61">
        <v>51.762781743328496</v>
      </c>
      <c r="V61">
        <v>0</v>
      </c>
      <c r="W61">
        <v>4.0009225638353305</v>
      </c>
      <c r="X61">
        <v>14.00277098614507</v>
      </c>
      <c r="Y61">
        <v>0</v>
      </c>
      <c r="Z61">
        <v>5.7491279999999998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20.505000000000003</v>
      </c>
      <c r="AG61">
        <v>27.0223224</v>
      </c>
      <c r="AH61">
        <v>67.1714676</v>
      </c>
      <c r="AI61">
        <v>15.654844799999999</v>
      </c>
      <c r="AJ61">
        <v>0</v>
      </c>
      <c r="AK61">
        <v>22.296000000000003</v>
      </c>
      <c r="AL61">
        <v>59.209269999999997</v>
      </c>
      <c r="AM61">
        <v>7.0255447619047624</v>
      </c>
      <c r="AN61">
        <v>0</v>
      </c>
      <c r="AO61">
        <v>11.492107200000003</v>
      </c>
      <c r="AP61">
        <v>5.0635368000000005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27.504892200960803</v>
      </c>
      <c r="BB61">
        <f t="shared" si="0"/>
        <v>818.79949397788118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88.188032830229929</v>
      </c>
      <c r="L62">
        <v>67.18300955230751</v>
      </c>
      <c r="M62">
        <v>60.31186883687775</v>
      </c>
      <c r="N62">
        <v>51.883204253084791</v>
      </c>
      <c r="O62">
        <v>73.289840942331793</v>
      </c>
      <c r="P62">
        <v>24.452355102722564</v>
      </c>
      <c r="Q62">
        <v>3.7218576744186049</v>
      </c>
      <c r="R62">
        <v>7.2240794840425524</v>
      </c>
      <c r="S62">
        <v>4.5077217065527071</v>
      </c>
      <c r="T62">
        <v>0</v>
      </c>
      <c r="U62">
        <v>51.762781743328496</v>
      </c>
      <c r="V62">
        <v>0</v>
      </c>
      <c r="W62">
        <v>4.0009225638353305</v>
      </c>
      <c r="X62">
        <v>14.00307296602139</v>
      </c>
      <c r="Y62">
        <v>0</v>
      </c>
      <c r="Z62">
        <v>5.7491279999999998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20.505000000000003</v>
      </c>
      <c r="AG62">
        <v>27.0223224</v>
      </c>
      <c r="AH62">
        <v>67.1714676</v>
      </c>
      <c r="AI62">
        <v>15.654844799999999</v>
      </c>
      <c r="AJ62">
        <v>0</v>
      </c>
      <c r="AK62">
        <v>22.296000000000003</v>
      </c>
      <c r="AL62">
        <v>59.209269999999997</v>
      </c>
      <c r="AM62">
        <v>7.0255447619047624</v>
      </c>
      <c r="AN62">
        <v>0</v>
      </c>
      <c r="AO62">
        <v>11.492107200000003</v>
      </c>
      <c r="AP62">
        <v>5.0635368000000005</v>
      </c>
      <c r="AQ62">
        <v>43.145960000000002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27.855339510845134</v>
      </c>
      <c r="BB62">
        <f t="shared" si="0"/>
        <v>829.23204993321281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88.203144318356635</v>
      </c>
      <c r="L63">
        <v>67.18300955230751</v>
      </c>
      <c r="M63">
        <v>60.31186883687775</v>
      </c>
      <c r="N63">
        <v>51.883204253084791</v>
      </c>
      <c r="O63">
        <v>73.289840942331793</v>
      </c>
      <c r="P63">
        <v>24.452355102722564</v>
      </c>
      <c r="Q63">
        <v>5.2726317054263552</v>
      </c>
      <c r="R63">
        <v>10.210859127659576</v>
      </c>
      <c r="S63">
        <v>6.2862524765342958</v>
      </c>
      <c r="T63">
        <v>0</v>
      </c>
      <c r="U63">
        <v>51.762781743328496</v>
      </c>
      <c r="V63">
        <v>0</v>
      </c>
      <c r="W63">
        <v>14.295167744599748</v>
      </c>
      <c r="X63">
        <v>63.159971221116393</v>
      </c>
      <c r="Y63">
        <v>0</v>
      </c>
      <c r="Z63">
        <v>5.7491279999999998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20.505000000000003</v>
      </c>
      <c r="AG63">
        <v>27.0223224</v>
      </c>
      <c r="AH63">
        <v>67.1714676</v>
      </c>
      <c r="AI63">
        <v>15.654844799999999</v>
      </c>
      <c r="AJ63">
        <v>0</v>
      </c>
      <c r="AK63">
        <v>22.296000000000003</v>
      </c>
      <c r="AL63">
        <v>59.209269999999997</v>
      </c>
      <c r="AM63">
        <v>7.0255447619047624</v>
      </c>
      <c r="AN63">
        <v>0</v>
      </c>
      <c r="AO63">
        <v>11.492107200000003</v>
      </c>
      <c r="AP63">
        <v>5.0635368000000005</v>
      </c>
      <c r="AQ63">
        <v>43.145960000000002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29.993265997663848</v>
      </c>
      <c r="BB63">
        <f t="shared" si="0"/>
        <v>892.87646281498678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88.196868688696554</v>
      </c>
      <c r="L64">
        <v>67.18300955230751</v>
      </c>
      <c r="M64">
        <v>60.31186883687775</v>
      </c>
      <c r="N64">
        <v>51.883204253084791</v>
      </c>
      <c r="O64">
        <v>73.289840942331793</v>
      </c>
      <c r="P64">
        <v>24.452355102722564</v>
      </c>
      <c r="Q64">
        <v>5.2726317054263552</v>
      </c>
      <c r="R64">
        <v>10.210859127659576</v>
      </c>
      <c r="S64">
        <v>6.2862524765342958</v>
      </c>
      <c r="T64">
        <v>0</v>
      </c>
      <c r="U64">
        <v>51.762781743328496</v>
      </c>
      <c r="V64">
        <v>0</v>
      </c>
      <c r="W64">
        <v>15.281368539994055</v>
      </c>
      <c r="X64">
        <v>64.785529829635195</v>
      </c>
      <c r="Y64">
        <v>0</v>
      </c>
      <c r="Z64">
        <v>5.7491279999999998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20.505000000000003</v>
      </c>
      <c r="AG64">
        <v>27.0223224</v>
      </c>
      <c r="AH64">
        <v>67.1714676</v>
      </c>
      <c r="AI64">
        <v>15.654844799999999</v>
      </c>
      <c r="AJ64">
        <v>0</v>
      </c>
      <c r="AK64">
        <v>22.296000000000003</v>
      </c>
      <c r="AL64">
        <v>59.209269999999997</v>
      </c>
      <c r="AM64">
        <v>7.0255447619047624</v>
      </c>
      <c r="AN64">
        <v>0</v>
      </c>
      <c r="AO64">
        <v>11.492107200000003</v>
      </c>
      <c r="AP64">
        <v>5.0635368000000005</v>
      </c>
      <c r="AQ64">
        <v>43.145960000000002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30.077943990796157</v>
      </c>
      <c r="BB64">
        <f t="shared" si="0"/>
        <v>895.39726859610755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160.78318121835883</v>
      </c>
      <c r="L65">
        <v>89.409032662243362</v>
      </c>
      <c r="M65">
        <v>60.31186883687775</v>
      </c>
      <c r="N65">
        <v>51.883204253084791</v>
      </c>
      <c r="O65">
        <v>73.289840942331793</v>
      </c>
      <c r="P65">
        <v>24.452355102722564</v>
      </c>
      <c r="Q65">
        <v>9.5846367032967041</v>
      </c>
      <c r="R65">
        <v>18.620327557568892</v>
      </c>
      <c r="S65">
        <v>11.596423262839879</v>
      </c>
      <c r="T65">
        <v>0</v>
      </c>
      <c r="U65">
        <v>51.762781743328496</v>
      </c>
      <c r="V65">
        <v>9.0987411545623829</v>
      </c>
      <c r="W65">
        <v>15.281368539994055</v>
      </c>
      <c r="X65">
        <v>64.785529829635195</v>
      </c>
      <c r="Y65">
        <v>0</v>
      </c>
      <c r="Z65">
        <v>5.7491279999999998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20.505000000000003</v>
      </c>
      <c r="AG65">
        <v>27.0223224</v>
      </c>
      <c r="AH65">
        <v>67.1714676</v>
      </c>
      <c r="AI65">
        <v>15.654844799999999</v>
      </c>
      <c r="AJ65">
        <v>0</v>
      </c>
      <c r="AK65">
        <v>22.296000000000003</v>
      </c>
      <c r="AL65">
        <v>59.209269999999997</v>
      </c>
      <c r="AM65">
        <v>7.0255447619047624</v>
      </c>
      <c r="AN65">
        <v>0</v>
      </c>
      <c r="AO65">
        <v>11.492107200000003</v>
      </c>
      <c r="AP65">
        <v>5.3448444000000004</v>
      </c>
      <c r="AQ65">
        <v>43.145960000000002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34.050225933260769</v>
      </c>
      <c r="BB65">
        <f t="shared" si="0"/>
        <v>1013.6490152618888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160.78318121835883</v>
      </c>
      <c r="L66">
        <v>80.464776954875305</v>
      </c>
      <c r="M66">
        <v>60.31186883687775</v>
      </c>
      <c r="N66">
        <v>51.883204253084791</v>
      </c>
      <c r="O66">
        <v>73.289840942331793</v>
      </c>
      <c r="P66">
        <v>24.452355102722564</v>
      </c>
      <c r="Q66">
        <v>9.5846367032967041</v>
      </c>
      <c r="R66">
        <v>18.620327557568892</v>
      </c>
      <c r="S66">
        <v>11.596423262839879</v>
      </c>
      <c r="T66">
        <v>0</v>
      </c>
      <c r="U66">
        <v>51.762781743328496</v>
      </c>
      <c r="V66">
        <v>9.0987411545623829</v>
      </c>
      <c r="W66">
        <v>15.281368539994055</v>
      </c>
      <c r="X66">
        <v>64.785529829635195</v>
      </c>
      <c r="Y66">
        <v>0</v>
      </c>
      <c r="Z66">
        <v>5.7491279999999998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20.505000000000003</v>
      </c>
      <c r="AG66">
        <v>27.0223224</v>
      </c>
      <c r="AH66">
        <v>67.1714676</v>
      </c>
      <c r="AI66">
        <v>15.654844799999999</v>
      </c>
      <c r="AJ66">
        <v>0</v>
      </c>
      <c r="AK66">
        <v>22.296000000000003</v>
      </c>
      <c r="AL66">
        <v>59.209269999999997</v>
      </c>
      <c r="AM66">
        <v>7.0255447619047624</v>
      </c>
      <c r="AN66">
        <v>0</v>
      </c>
      <c r="AO66">
        <v>11.492107200000003</v>
      </c>
      <c r="AP66">
        <v>5.3448444000000004</v>
      </c>
      <c r="AQ66">
        <v>43.145960000000002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33.759537531416491</v>
      </c>
      <c r="BB66">
        <f t="shared" si="0"/>
        <v>1004.9954479563651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160.78318121835883</v>
      </c>
      <c r="L67">
        <v>87.059963347587043</v>
      </c>
      <c r="M67">
        <v>60.31186883687775</v>
      </c>
      <c r="N67">
        <v>51.883204253084791</v>
      </c>
      <c r="O67">
        <v>73.289840942331793</v>
      </c>
      <c r="P67">
        <v>24.452355102722564</v>
      </c>
      <c r="Q67">
        <v>9.5794323269513999</v>
      </c>
      <c r="R67">
        <v>18.617042127496159</v>
      </c>
      <c r="S67">
        <v>11.586515394088668</v>
      </c>
      <c r="T67">
        <v>0</v>
      </c>
      <c r="U67">
        <v>51.762781743328496</v>
      </c>
      <c r="V67">
        <v>9.0987411545623829</v>
      </c>
      <c r="W67">
        <v>15.281368539994055</v>
      </c>
      <c r="X67">
        <v>64.785529829635195</v>
      </c>
      <c r="Y67">
        <v>0</v>
      </c>
      <c r="Z67">
        <v>8.6352868799999989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20.505000000000003</v>
      </c>
      <c r="AG67">
        <v>27.0223224</v>
      </c>
      <c r="AH67">
        <v>67.1714676</v>
      </c>
      <c r="AI67">
        <v>15.654844799999999</v>
      </c>
      <c r="AJ67">
        <v>0</v>
      </c>
      <c r="AK67">
        <v>22.296000000000003</v>
      </c>
      <c r="AL67">
        <v>59.209269999999997</v>
      </c>
      <c r="AM67">
        <v>7.0255447619047624</v>
      </c>
      <c r="AN67">
        <v>0</v>
      </c>
      <c r="AO67">
        <v>11.492107200000003</v>
      </c>
      <c r="AP67">
        <v>5.3448444000000004</v>
      </c>
      <c r="AQ67">
        <v>43.145960000000002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34.067083632092668</v>
      </c>
      <c r="BB67">
        <f t="shared" si="0"/>
        <v>1014.1508494532312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160.78318121835883</v>
      </c>
      <c r="L68">
        <v>116.80228187919464</v>
      </c>
      <c r="M68">
        <v>60.31186883687775</v>
      </c>
      <c r="N68">
        <v>51.883204253084791</v>
      </c>
      <c r="O68">
        <v>73.289840942331793</v>
      </c>
      <c r="P68">
        <v>24.452355102722564</v>
      </c>
      <c r="Q68">
        <v>9.5794323269513999</v>
      </c>
      <c r="R68">
        <v>18.617042127496159</v>
      </c>
      <c r="S68">
        <v>11.586515394088668</v>
      </c>
      <c r="T68">
        <v>0</v>
      </c>
      <c r="U68">
        <v>51.762781743328496</v>
      </c>
      <c r="V68">
        <v>9.0987411545623829</v>
      </c>
      <c r="W68">
        <v>15.281368539994055</v>
      </c>
      <c r="X68">
        <v>64.785529829635195</v>
      </c>
      <c r="Y68">
        <v>0</v>
      </c>
      <c r="Z68">
        <v>8.6352868799999989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20.505000000000003</v>
      </c>
      <c r="AG68">
        <v>27.0223224</v>
      </c>
      <c r="AH68">
        <v>67.1714676</v>
      </c>
      <c r="AI68">
        <v>15.654844799999999</v>
      </c>
      <c r="AJ68">
        <v>0</v>
      </c>
      <c r="AK68">
        <v>22.296000000000003</v>
      </c>
      <c r="AL68">
        <v>59.209269999999997</v>
      </c>
      <c r="AM68">
        <v>7.0255447619047624</v>
      </c>
      <c r="AN68">
        <v>0</v>
      </c>
      <c r="AO68">
        <v>11.492107200000003</v>
      </c>
      <c r="AP68">
        <v>5.3448444000000004</v>
      </c>
      <c r="AQ68">
        <v>43.145960000000002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35.033708984369923</v>
      </c>
      <c r="BB68">
        <f t="shared" ref="BB68:BB99" si="1">SUM(B68:AZ68)-BA68</f>
        <v>1042.9265426325617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160.78885350916406</v>
      </c>
      <c r="L69">
        <v>71.542435610898252</v>
      </c>
      <c r="M69">
        <v>60.31186883687775</v>
      </c>
      <c r="N69">
        <v>51.883204253084791</v>
      </c>
      <c r="O69">
        <v>73.289840942331793</v>
      </c>
      <c r="P69">
        <v>24.452355102722564</v>
      </c>
      <c r="Q69">
        <v>9.5794323269513999</v>
      </c>
      <c r="R69">
        <v>18.617042127496159</v>
      </c>
      <c r="S69">
        <v>11.586515394088668</v>
      </c>
      <c r="T69">
        <v>0</v>
      </c>
      <c r="U69">
        <v>51.762781743328496</v>
      </c>
      <c r="V69">
        <v>9.0987411545623829</v>
      </c>
      <c r="W69">
        <v>15.281368539994055</v>
      </c>
      <c r="X69">
        <v>64.785529829635195</v>
      </c>
      <c r="Y69">
        <v>0</v>
      </c>
      <c r="Z69">
        <v>8.6352868799999989</v>
      </c>
      <c r="AA69">
        <v>18.736271999999996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18.454500000000003</v>
      </c>
      <c r="AG69">
        <v>27.0223224</v>
      </c>
      <c r="AH69">
        <v>67.1714676</v>
      </c>
      <c r="AI69">
        <v>20.127657600000003</v>
      </c>
      <c r="AJ69">
        <v>0</v>
      </c>
      <c r="AK69">
        <v>22.296000000000003</v>
      </c>
      <c r="AL69">
        <v>59.209269999999997</v>
      </c>
      <c r="AM69">
        <v>7.0255447619047624</v>
      </c>
      <c r="AN69">
        <v>0</v>
      </c>
      <c r="AO69">
        <v>11.492107200000003</v>
      </c>
      <c r="AP69">
        <v>5.3448444000000004</v>
      </c>
      <c r="AQ69">
        <v>43.145960000000002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33.641672628767118</v>
      </c>
      <c r="BB69">
        <f t="shared" si="1"/>
        <v>1001.4867178106731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160.78885350916406</v>
      </c>
      <c r="L70">
        <v>77.299928947851399</v>
      </c>
      <c r="M70">
        <v>60.31186883687775</v>
      </c>
      <c r="N70">
        <v>51.883204253084791</v>
      </c>
      <c r="O70">
        <v>73.289840942331793</v>
      </c>
      <c r="P70">
        <v>24.452355102722564</v>
      </c>
      <c r="Q70">
        <v>9.5794323269513999</v>
      </c>
      <c r="R70">
        <v>18.617042127496159</v>
      </c>
      <c r="S70">
        <v>11.586515394088668</v>
      </c>
      <c r="T70">
        <v>0</v>
      </c>
      <c r="U70">
        <v>51.762781743328496</v>
      </c>
      <c r="V70">
        <v>9.0987411545623829</v>
      </c>
      <c r="W70">
        <v>15.281368539994055</v>
      </c>
      <c r="X70">
        <v>64.785529829635195</v>
      </c>
      <c r="Y70">
        <v>0</v>
      </c>
      <c r="Z70">
        <v>8.6352868799999989</v>
      </c>
      <c r="AA70">
        <v>18.736271999999996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18.454500000000003</v>
      </c>
      <c r="AG70">
        <v>27.0223224</v>
      </c>
      <c r="AH70">
        <v>67.1714676</v>
      </c>
      <c r="AI70">
        <v>20.127657600000003</v>
      </c>
      <c r="AJ70">
        <v>0</v>
      </c>
      <c r="AK70">
        <v>22.296000000000003</v>
      </c>
      <c r="AL70">
        <v>59.209269999999997</v>
      </c>
      <c r="AM70">
        <v>7.0255447619047624</v>
      </c>
      <c r="AN70">
        <v>0</v>
      </c>
      <c r="AO70">
        <v>11.492107200000003</v>
      </c>
      <c r="AP70">
        <v>5.3448444000000004</v>
      </c>
      <c r="AQ70">
        <v>43.145960000000002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33.828791162218089</v>
      </c>
      <c r="BB70">
        <f t="shared" si="1"/>
        <v>1007.0570926141756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160.78820205020227</v>
      </c>
      <c r="L71">
        <v>108.59932900608518</v>
      </c>
      <c r="M71">
        <v>60.31186883687775</v>
      </c>
      <c r="N71">
        <v>51.883204253084791</v>
      </c>
      <c r="O71">
        <v>73.289840942331793</v>
      </c>
      <c r="P71">
        <v>24.452355102722564</v>
      </c>
      <c r="Q71">
        <v>9.586613043478259</v>
      </c>
      <c r="R71">
        <v>18.620743331206125</v>
      </c>
      <c r="S71">
        <v>11.594865239551478</v>
      </c>
      <c r="T71">
        <v>0</v>
      </c>
      <c r="U71">
        <v>51.762781743328496</v>
      </c>
      <c r="V71">
        <v>9.0969715949367096</v>
      </c>
      <c r="W71">
        <v>15.281368539994055</v>
      </c>
      <c r="X71">
        <v>64.785529829635195</v>
      </c>
      <c r="Y71">
        <v>0</v>
      </c>
      <c r="Z71">
        <v>8.6352868799999989</v>
      </c>
      <c r="AA71">
        <v>18.736271999999996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18.454500000000003</v>
      </c>
      <c r="AG71">
        <v>27.0223224</v>
      </c>
      <c r="AH71">
        <v>67.1714676</v>
      </c>
      <c r="AI71">
        <v>20.127657600000003</v>
      </c>
      <c r="AJ71">
        <v>0</v>
      </c>
      <c r="AK71">
        <v>22.296000000000003</v>
      </c>
      <c r="AL71">
        <v>59.209269999999997</v>
      </c>
      <c r="AM71">
        <v>7.0255447619047624</v>
      </c>
      <c r="AN71">
        <v>0</v>
      </c>
      <c r="AO71">
        <v>11.492107200000003</v>
      </c>
      <c r="AP71">
        <v>5.3448444000000004</v>
      </c>
      <c r="AQ71">
        <v>43.145960000000002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34.846568141730287</v>
      </c>
      <c r="BB71">
        <f t="shared" si="1"/>
        <v>1037.3555264400093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160.78820205020227</v>
      </c>
      <c r="L72">
        <v>112.84073320136957</v>
      </c>
      <c r="M72">
        <v>60.31186883687775</v>
      </c>
      <c r="N72">
        <v>51.883204253084791</v>
      </c>
      <c r="O72">
        <v>73.289840942331793</v>
      </c>
      <c r="P72">
        <v>24.452355102722564</v>
      </c>
      <c r="Q72">
        <v>9.586613043478259</v>
      </c>
      <c r="R72">
        <v>18.620743331206125</v>
      </c>
      <c r="S72">
        <v>11.594865239551478</v>
      </c>
      <c r="T72">
        <v>0</v>
      </c>
      <c r="U72">
        <v>51.762781743328496</v>
      </c>
      <c r="V72">
        <v>9.0969715949367096</v>
      </c>
      <c r="W72">
        <v>15.281368539994055</v>
      </c>
      <c r="X72">
        <v>64.785529829635195</v>
      </c>
      <c r="Y72">
        <v>0</v>
      </c>
      <c r="Z72">
        <v>8.6352868799999989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18.454500000000003</v>
      </c>
      <c r="AG72">
        <v>27.0223224</v>
      </c>
      <c r="AH72">
        <v>67.1714676</v>
      </c>
      <c r="AI72">
        <v>20.127657600000003</v>
      </c>
      <c r="AJ72">
        <v>0</v>
      </c>
      <c r="AK72">
        <v>22.296000000000003</v>
      </c>
      <c r="AL72">
        <v>59.209269999999997</v>
      </c>
      <c r="AM72">
        <v>7.0255447619047624</v>
      </c>
      <c r="AN72">
        <v>0</v>
      </c>
      <c r="AO72">
        <v>11.492107200000003</v>
      </c>
      <c r="AP72">
        <v>5.3448444000000004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34.984413778077027</v>
      </c>
      <c r="BB72">
        <f t="shared" si="1"/>
        <v>1041.459084998947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160.78189713398748</v>
      </c>
      <c r="L73">
        <v>66.903771462503727</v>
      </c>
      <c r="M73">
        <v>60.31186883687775</v>
      </c>
      <c r="N73">
        <v>51.883204253084791</v>
      </c>
      <c r="O73">
        <v>73.289840942331793</v>
      </c>
      <c r="P73">
        <v>24.452355102722564</v>
      </c>
      <c r="Q73">
        <v>9.5796603537214455</v>
      </c>
      <c r="R73">
        <v>18.617508724058418</v>
      </c>
      <c r="S73">
        <v>11.586741219963033</v>
      </c>
      <c r="T73">
        <v>0</v>
      </c>
      <c r="U73">
        <v>51.762781743328496</v>
      </c>
      <c r="V73">
        <v>9.0987411545623829</v>
      </c>
      <c r="W73">
        <v>15.281368539994055</v>
      </c>
      <c r="X73">
        <v>64.785529829635195</v>
      </c>
      <c r="Y73">
        <v>0</v>
      </c>
      <c r="Z73">
        <v>8.6352868799999989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18.454500000000003</v>
      </c>
      <c r="AG73">
        <v>27.0223224</v>
      </c>
      <c r="AH73">
        <v>67.1714676</v>
      </c>
      <c r="AI73">
        <v>24.600470399999999</v>
      </c>
      <c r="AJ73">
        <v>0</v>
      </c>
      <c r="AK73">
        <v>22.296000000000003</v>
      </c>
      <c r="AL73">
        <v>59.209269999999997</v>
      </c>
      <c r="AM73">
        <v>7.0255447619047624</v>
      </c>
      <c r="AN73">
        <v>0</v>
      </c>
      <c r="AO73">
        <v>11.492107200000003</v>
      </c>
      <c r="AP73">
        <v>5.3448444000000004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33.636087070895222</v>
      </c>
      <c r="BB73">
        <f t="shared" si="1"/>
        <v>1001.3204160941805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160.78820205020227</v>
      </c>
      <c r="L74">
        <v>66.903771462503727</v>
      </c>
      <c r="M74">
        <v>60.31186883687775</v>
      </c>
      <c r="N74">
        <v>51.883204253084791</v>
      </c>
      <c r="O74">
        <v>73.289840942331793</v>
      </c>
      <c r="P74">
        <v>24.452355102722564</v>
      </c>
      <c r="Q74">
        <v>9.5796603537214455</v>
      </c>
      <c r="R74">
        <v>18.617508724058418</v>
      </c>
      <c r="S74">
        <v>11.586741219963033</v>
      </c>
      <c r="T74">
        <v>0</v>
      </c>
      <c r="U74">
        <v>51.762781743328496</v>
      </c>
      <c r="V74">
        <v>9.0987411545623829</v>
      </c>
      <c r="W74">
        <v>15.281368539994055</v>
      </c>
      <c r="X74">
        <v>64.785529829635195</v>
      </c>
      <c r="Y74">
        <v>0</v>
      </c>
      <c r="Z74">
        <v>8.6352868799999989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18.454500000000003</v>
      </c>
      <c r="AG74">
        <v>27.0223224</v>
      </c>
      <c r="AH74">
        <v>67.1714676</v>
      </c>
      <c r="AI74">
        <v>24.600470399999999</v>
      </c>
      <c r="AJ74">
        <v>0</v>
      </c>
      <c r="AK74">
        <v>22.296000000000003</v>
      </c>
      <c r="AL74">
        <v>59.209269999999997</v>
      </c>
      <c r="AM74">
        <v>7.0255447619047624</v>
      </c>
      <c r="AN74">
        <v>0</v>
      </c>
      <c r="AO74">
        <v>11.492107200000003</v>
      </c>
      <c r="AP74">
        <v>5.3448444000000004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33.63629111850954</v>
      </c>
      <c r="BB74">
        <f t="shared" si="1"/>
        <v>1001.3265169627811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160.78820205020227</v>
      </c>
      <c r="L75">
        <v>67.182875425269813</v>
      </c>
      <c r="M75">
        <v>60.31186883687775</v>
      </c>
      <c r="N75">
        <v>51.883204253084791</v>
      </c>
      <c r="O75">
        <v>73.289840942331793</v>
      </c>
      <c r="P75">
        <v>24.452355102722564</v>
      </c>
      <c r="Q75">
        <v>9.5806657177468217</v>
      </c>
      <c r="R75">
        <v>18.620354918295419</v>
      </c>
      <c r="S75">
        <v>11.594859447004609</v>
      </c>
      <c r="T75">
        <v>0</v>
      </c>
      <c r="U75">
        <v>51.762781743328496</v>
      </c>
      <c r="V75">
        <v>9.0987411545623829</v>
      </c>
      <c r="W75">
        <v>15.281368539994055</v>
      </c>
      <c r="X75">
        <v>64.785529829635195</v>
      </c>
      <c r="Y75">
        <v>0</v>
      </c>
      <c r="Z75">
        <v>8.6352868799999989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18.454500000000003</v>
      </c>
      <c r="AG75">
        <v>27.0223224</v>
      </c>
      <c r="AH75">
        <v>67.1714676</v>
      </c>
      <c r="AI75">
        <v>26.836876799999995</v>
      </c>
      <c r="AJ75">
        <v>0</v>
      </c>
      <c r="AK75">
        <v>22.296000000000003</v>
      </c>
      <c r="AL75">
        <v>59.209269999999997</v>
      </c>
      <c r="AM75">
        <v>7.0255447619047624</v>
      </c>
      <c r="AN75">
        <v>0</v>
      </c>
      <c r="AO75">
        <v>11.492107200000003</v>
      </c>
      <c r="AP75">
        <v>5.3448444000000004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33.765709962507508</v>
      </c>
      <c r="BB75">
        <f t="shared" si="1"/>
        <v>1005.1792086668532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160.78820205020227</v>
      </c>
      <c r="L76">
        <v>67.182875425269813</v>
      </c>
      <c r="M76">
        <v>60.31186883687775</v>
      </c>
      <c r="N76">
        <v>51.883204253084791</v>
      </c>
      <c r="O76">
        <v>73.289840942331793</v>
      </c>
      <c r="P76">
        <v>24.452355102722564</v>
      </c>
      <c r="Q76">
        <v>9.5806657177468217</v>
      </c>
      <c r="R76">
        <v>18.620354918295419</v>
      </c>
      <c r="S76">
        <v>11.594859447004609</v>
      </c>
      <c r="T76">
        <v>0</v>
      </c>
      <c r="U76">
        <v>51.762781743328496</v>
      </c>
      <c r="V76">
        <v>9.0987411545623829</v>
      </c>
      <c r="W76">
        <v>15.281368539994055</v>
      </c>
      <c r="X76">
        <v>64.785529829635195</v>
      </c>
      <c r="Y76">
        <v>0</v>
      </c>
      <c r="Z76">
        <v>8.6352868799999989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18.454500000000003</v>
      </c>
      <c r="AG76">
        <v>27.0223224</v>
      </c>
      <c r="AH76">
        <v>67.1714676</v>
      </c>
      <c r="AI76">
        <v>26.836876799999995</v>
      </c>
      <c r="AJ76">
        <v>0</v>
      </c>
      <c r="AK76">
        <v>22.296000000000003</v>
      </c>
      <c r="AL76">
        <v>59.209269999999997</v>
      </c>
      <c r="AM76">
        <v>7.0255447619047624</v>
      </c>
      <c r="AN76">
        <v>0</v>
      </c>
      <c r="AO76">
        <v>11.492107200000003</v>
      </c>
      <c r="AP76">
        <v>5.3448444000000004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33.765709962507508</v>
      </c>
      <c r="BB76">
        <f t="shared" si="1"/>
        <v>1005.1792086668532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160.78427636859536</v>
      </c>
      <c r="L77">
        <v>62.676784020532281</v>
      </c>
      <c r="M77">
        <v>60.31186883687775</v>
      </c>
      <c r="N77">
        <v>51.883204253084791</v>
      </c>
      <c r="O77">
        <v>73.289840942331793</v>
      </c>
      <c r="P77">
        <v>24.452355102722564</v>
      </c>
      <c r="Q77">
        <v>9.5806657177468217</v>
      </c>
      <c r="R77">
        <v>18.620354918295419</v>
      </c>
      <c r="S77">
        <v>11.594859447004609</v>
      </c>
      <c r="T77">
        <v>0</v>
      </c>
      <c r="U77">
        <v>51.762781743328496</v>
      </c>
      <c r="V77">
        <v>8.9831133926225348</v>
      </c>
      <c r="W77">
        <v>15.281368539994055</v>
      </c>
      <c r="X77">
        <v>64.785529829635195</v>
      </c>
      <c r="Y77">
        <v>0</v>
      </c>
      <c r="Z77">
        <v>8.6352868799999989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18.454500000000003</v>
      </c>
      <c r="AG77">
        <v>27.0223224</v>
      </c>
      <c r="AH77">
        <v>67.1714676</v>
      </c>
      <c r="AI77">
        <v>26.836876799999995</v>
      </c>
      <c r="AJ77">
        <v>0</v>
      </c>
      <c r="AK77">
        <v>22.296000000000003</v>
      </c>
      <c r="AL77">
        <v>59.209269999999997</v>
      </c>
      <c r="AM77">
        <v>7.0255447619047624</v>
      </c>
      <c r="AN77">
        <v>0</v>
      </c>
      <c r="AO77">
        <v>11.492107200000003</v>
      </c>
      <c r="AP77">
        <v>5.3448444000000004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33.615375953078718</v>
      </c>
      <c r="BB77">
        <f t="shared" si="1"/>
        <v>1000.7038978279977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160.79218404265544</v>
      </c>
      <c r="L78">
        <v>63.018647439085029</v>
      </c>
      <c r="M78">
        <v>60.31186883687775</v>
      </c>
      <c r="N78">
        <v>51.883204253084791</v>
      </c>
      <c r="O78">
        <v>73.289840942331793</v>
      </c>
      <c r="P78">
        <v>24.452355102722564</v>
      </c>
      <c r="Q78">
        <v>9.2346742422298966</v>
      </c>
      <c r="R78">
        <v>18.620373013933026</v>
      </c>
      <c r="S78">
        <v>11.587632468553462</v>
      </c>
      <c r="T78">
        <v>0</v>
      </c>
      <c r="U78">
        <v>51.762781743328496</v>
      </c>
      <c r="V78">
        <v>9.1050647308075785</v>
      </c>
      <c r="W78">
        <v>15.281368539994055</v>
      </c>
      <c r="X78">
        <v>64.785529829635195</v>
      </c>
      <c r="Y78">
        <v>0</v>
      </c>
      <c r="Z78">
        <v>8.6352868799999989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18.454500000000003</v>
      </c>
      <c r="AG78">
        <v>27.0223224</v>
      </c>
      <c r="AH78">
        <v>67.1714676</v>
      </c>
      <c r="AI78">
        <v>26.836876799999995</v>
      </c>
      <c r="AJ78">
        <v>0</v>
      </c>
      <c r="AK78">
        <v>22.296000000000003</v>
      </c>
      <c r="AL78">
        <v>59.209269999999997</v>
      </c>
      <c r="AM78">
        <v>7.0255447619047624</v>
      </c>
      <c r="AN78">
        <v>0</v>
      </c>
      <c r="AO78">
        <v>11.492107200000003</v>
      </c>
      <c r="AP78">
        <v>5.3448444000000004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33.619227922878075</v>
      </c>
      <c r="BB78">
        <f t="shared" si="1"/>
        <v>1000.8185679306657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160.79218404265544</v>
      </c>
      <c r="L79">
        <v>111.50303158133946</v>
      </c>
      <c r="M79">
        <v>60.31186883687775</v>
      </c>
      <c r="N79">
        <v>51.883204253084791</v>
      </c>
      <c r="O79">
        <v>73.289840942331793</v>
      </c>
      <c r="P79">
        <v>24.452355102722564</v>
      </c>
      <c r="Q79">
        <v>9.5862109790874523</v>
      </c>
      <c r="R79">
        <v>18.620373013933026</v>
      </c>
      <c r="S79">
        <v>11.587632468553462</v>
      </c>
      <c r="T79">
        <v>0</v>
      </c>
      <c r="U79">
        <v>51.762781743328496</v>
      </c>
      <c r="V79">
        <v>9.1050647308075785</v>
      </c>
      <c r="W79">
        <v>15.281368539994055</v>
      </c>
      <c r="X79">
        <v>64.785529829635195</v>
      </c>
      <c r="Y79">
        <v>0</v>
      </c>
      <c r="Z79">
        <v>8.6352868799999989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21.188499999999998</v>
      </c>
      <c r="AG79">
        <v>27.0223224</v>
      </c>
      <c r="AH79">
        <v>67.940924040000013</v>
      </c>
      <c r="AI79">
        <v>26.836876799999995</v>
      </c>
      <c r="AJ79">
        <v>0</v>
      </c>
      <c r="AK79">
        <v>22.296000000000003</v>
      </c>
      <c r="AL79">
        <v>62.416799999999988</v>
      </c>
      <c r="AM79">
        <v>7.3768219999999998</v>
      </c>
      <c r="AN79">
        <v>0</v>
      </c>
      <c r="AO79">
        <v>11.492107200000003</v>
      </c>
      <c r="AP79">
        <v>5.3448444000000004</v>
      </c>
      <c r="AQ79">
        <v>43.145960000000002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35.502000974111965</v>
      </c>
      <c r="BB79">
        <f t="shared" si="1"/>
        <v>1056.867262863839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160.79218404265544</v>
      </c>
      <c r="L80">
        <v>126.96739051694081</v>
      </c>
      <c r="M80">
        <v>60.31186883687775</v>
      </c>
      <c r="N80">
        <v>51.883204253084791</v>
      </c>
      <c r="O80">
        <v>73.289840942331793</v>
      </c>
      <c r="P80">
        <v>24.452355102722564</v>
      </c>
      <c r="Q80">
        <v>9.5862109790874523</v>
      </c>
      <c r="R80">
        <v>18.620373013933026</v>
      </c>
      <c r="S80">
        <v>11.587632468553462</v>
      </c>
      <c r="T80">
        <v>0</v>
      </c>
      <c r="U80">
        <v>51.762781743328496</v>
      </c>
      <c r="V80">
        <v>9.1050647308075785</v>
      </c>
      <c r="W80">
        <v>15.281368539994055</v>
      </c>
      <c r="X80">
        <v>64.785529829635195</v>
      </c>
      <c r="Y80">
        <v>0</v>
      </c>
      <c r="Z80">
        <v>8.6352868799999989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21.188499999999998</v>
      </c>
      <c r="AG80">
        <v>27.0223224</v>
      </c>
      <c r="AH80">
        <v>67.940924040000013</v>
      </c>
      <c r="AI80">
        <v>29.073283200000002</v>
      </c>
      <c r="AJ80">
        <v>0</v>
      </c>
      <c r="AK80">
        <v>22.296000000000003</v>
      </c>
      <c r="AL80">
        <v>62.416799999999988</v>
      </c>
      <c r="AM80">
        <v>7.3768219999999998</v>
      </c>
      <c r="AN80">
        <v>0</v>
      </c>
      <c r="AO80">
        <v>11.492107200000003</v>
      </c>
      <c r="AP80">
        <v>5.3448444000000004</v>
      </c>
      <c r="AQ80">
        <v>43.145960000000002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36.077275842629973</v>
      </c>
      <c r="BB80">
        <f t="shared" si="1"/>
        <v>1073.9927533309226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160.79218404265544</v>
      </c>
      <c r="L81">
        <v>65.002195235260118</v>
      </c>
      <c r="M81">
        <v>60.31186883687775</v>
      </c>
      <c r="N81">
        <v>51.883204253084791</v>
      </c>
      <c r="O81">
        <v>73.289840942331793</v>
      </c>
      <c r="P81">
        <v>24.452355102722564</v>
      </c>
      <c r="Q81">
        <v>9.5862109790874523</v>
      </c>
      <c r="R81">
        <v>18.620373013933026</v>
      </c>
      <c r="S81">
        <v>11.587632468553462</v>
      </c>
      <c r="T81">
        <v>0</v>
      </c>
      <c r="U81">
        <v>51.762781743328496</v>
      </c>
      <c r="V81">
        <v>9.1050647308075785</v>
      </c>
      <c r="W81">
        <v>15.281368539994055</v>
      </c>
      <c r="X81">
        <v>64.785529829635195</v>
      </c>
      <c r="Y81">
        <v>0</v>
      </c>
      <c r="Z81">
        <v>8.6352868799999989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21.188499999999998</v>
      </c>
      <c r="AG81">
        <v>27.0223224</v>
      </c>
      <c r="AH81">
        <v>67.940924040000013</v>
      </c>
      <c r="AI81">
        <v>29.073283200000002</v>
      </c>
      <c r="AJ81">
        <v>0</v>
      </c>
      <c r="AK81">
        <v>22.296000000000003</v>
      </c>
      <c r="AL81">
        <v>62.416799999999988</v>
      </c>
      <c r="AM81">
        <v>7.3768219999999998</v>
      </c>
      <c r="AN81">
        <v>0</v>
      </c>
      <c r="AO81">
        <v>11.492107200000003</v>
      </c>
      <c r="AP81">
        <v>5.0635368000000005</v>
      </c>
      <c r="AQ81">
        <v>43.145960000000002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34.05426419071096</v>
      </c>
      <c r="BB81">
        <f t="shared" si="1"/>
        <v>1013.7692621011606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160.79218404265544</v>
      </c>
      <c r="L82">
        <v>65.002195235260118</v>
      </c>
      <c r="M82">
        <v>60.31186883687775</v>
      </c>
      <c r="N82">
        <v>51.883204253084791</v>
      </c>
      <c r="O82">
        <v>73.289840942331793</v>
      </c>
      <c r="P82">
        <v>24.452355102722564</v>
      </c>
      <c r="Q82">
        <v>9.5862109790874523</v>
      </c>
      <c r="R82">
        <v>18.620373013933026</v>
      </c>
      <c r="S82">
        <v>11.587632468553462</v>
      </c>
      <c r="T82">
        <v>0</v>
      </c>
      <c r="U82">
        <v>51.762781743328496</v>
      </c>
      <c r="V82">
        <v>9.1050647308075785</v>
      </c>
      <c r="W82">
        <v>15.281368539994055</v>
      </c>
      <c r="X82">
        <v>64.785529829635195</v>
      </c>
      <c r="Y82">
        <v>0</v>
      </c>
      <c r="Z82">
        <v>8.6352868799999989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21.188499999999998</v>
      </c>
      <c r="AG82">
        <v>27.0223224</v>
      </c>
      <c r="AH82">
        <v>67.940924040000013</v>
      </c>
      <c r="AI82">
        <v>29.073283200000002</v>
      </c>
      <c r="AJ82">
        <v>0</v>
      </c>
      <c r="AK82">
        <v>22.296000000000003</v>
      </c>
      <c r="AL82">
        <v>62.416799999999988</v>
      </c>
      <c r="AM82">
        <v>7.3768219999999998</v>
      </c>
      <c r="AN82">
        <v>0</v>
      </c>
      <c r="AO82">
        <v>11.492107200000003</v>
      </c>
      <c r="AP82">
        <v>5.0635368000000005</v>
      </c>
      <c r="AQ82">
        <v>43.145960000000002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34.05426419071096</v>
      </c>
      <c r="BB82">
        <f t="shared" si="1"/>
        <v>1013.7692621011606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160.79218404265544</v>
      </c>
      <c r="L83">
        <v>65.002286696912051</v>
      </c>
      <c r="M83">
        <v>60.31186883687775</v>
      </c>
      <c r="N83">
        <v>51.883204253084791</v>
      </c>
      <c r="O83">
        <v>73.289840942331793</v>
      </c>
      <c r="P83">
        <v>24.300252100840339</v>
      </c>
      <c r="Q83">
        <v>9.5862109790874523</v>
      </c>
      <c r="R83">
        <v>18.620373013933026</v>
      </c>
      <c r="S83">
        <v>11.587632468553462</v>
      </c>
      <c r="T83">
        <v>0</v>
      </c>
      <c r="U83">
        <v>51.762781743328496</v>
      </c>
      <c r="V83">
        <v>9.1050647308075785</v>
      </c>
      <c r="W83">
        <v>15.281368539994055</v>
      </c>
      <c r="X83">
        <v>64.785529829635195</v>
      </c>
      <c r="Y83">
        <v>0</v>
      </c>
      <c r="Z83">
        <v>8.6352868799999989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21.188499999999998</v>
      </c>
      <c r="AG83">
        <v>27.0223224</v>
      </c>
      <c r="AH83">
        <v>67.940924040000013</v>
      </c>
      <c r="AI83">
        <v>29.073283200000002</v>
      </c>
      <c r="AJ83">
        <v>0</v>
      </c>
      <c r="AK83">
        <v>22.296000000000003</v>
      </c>
      <c r="AL83">
        <v>62.416799999999988</v>
      </c>
      <c r="AM83">
        <v>7.3768219999999998</v>
      </c>
      <c r="AN83">
        <v>0</v>
      </c>
      <c r="AO83">
        <v>11.492107200000003</v>
      </c>
      <c r="AP83">
        <v>5.0635368000000005</v>
      </c>
      <c r="AQ83">
        <v>43.145960000000002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34.096599331185139</v>
      </c>
      <c r="BB83">
        <f t="shared" si="1"/>
        <v>1015.029545820456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160.79218404265544</v>
      </c>
      <c r="L84">
        <v>65.002286696912051</v>
      </c>
      <c r="M84">
        <v>60.31186883687775</v>
      </c>
      <c r="N84">
        <v>51.883204253084791</v>
      </c>
      <c r="O84">
        <v>73.289840942331793</v>
      </c>
      <c r="P84">
        <v>24.300252100840339</v>
      </c>
      <c r="Q84">
        <v>9.5862109790874523</v>
      </c>
      <c r="R84">
        <v>18.620373013933026</v>
      </c>
      <c r="S84">
        <v>11.587632468553462</v>
      </c>
      <c r="T84">
        <v>0</v>
      </c>
      <c r="U84">
        <v>51.762781743328496</v>
      </c>
      <c r="V84">
        <v>9.1050647308075785</v>
      </c>
      <c r="W84">
        <v>15.281368539994055</v>
      </c>
      <c r="X84">
        <v>64.785529829635195</v>
      </c>
      <c r="Y84">
        <v>0</v>
      </c>
      <c r="Z84">
        <v>8.6352868799999989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21.188499999999998</v>
      </c>
      <c r="AG84">
        <v>27.0223224</v>
      </c>
      <c r="AH84">
        <v>67.940924040000013</v>
      </c>
      <c r="AI84">
        <v>29.073283200000002</v>
      </c>
      <c r="AJ84">
        <v>0</v>
      </c>
      <c r="AK84">
        <v>22.296000000000003</v>
      </c>
      <c r="AL84">
        <v>62.416799999999988</v>
      </c>
      <c r="AM84">
        <v>7.3768219999999998</v>
      </c>
      <c r="AN84">
        <v>0</v>
      </c>
      <c r="AO84">
        <v>11.492107200000003</v>
      </c>
      <c r="AP84">
        <v>5.0635368000000005</v>
      </c>
      <c r="AQ84">
        <v>43.145960000000002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34.096599331185139</v>
      </c>
      <c r="BB84">
        <f t="shared" si="1"/>
        <v>1015.029545820456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160.79218404265544</v>
      </c>
      <c r="L85">
        <v>65.002876094263982</v>
      </c>
      <c r="M85">
        <v>60.31186883687775</v>
      </c>
      <c r="N85">
        <v>51.883204253084791</v>
      </c>
      <c r="O85">
        <v>73.289840942331793</v>
      </c>
      <c r="P85">
        <v>24.300252100840339</v>
      </c>
      <c r="Q85">
        <v>9.5862109790874523</v>
      </c>
      <c r="R85">
        <v>18.620373013933026</v>
      </c>
      <c r="S85">
        <v>11.587632468553462</v>
      </c>
      <c r="T85">
        <v>0</v>
      </c>
      <c r="U85">
        <v>51.762781743328496</v>
      </c>
      <c r="V85">
        <v>9.1050647308075785</v>
      </c>
      <c r="W85">
        <v>15.281368539994055</v>
      </c>
      <c r="X85">
        <v>64.785529829635195</v>
      </c>
      <c r="Y85">
        <v>0</v>
      </c>
      <c r="Z85">
        <v>8.6352868799999989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21.188499999999998</v>
      </c>
      <c r="AG85">
        <v>27.0223224</v>
      </c>
      <c r="AH85">
        <v>67.940924040000013</v>
      </c>
      <c r="AI85">
        <v>29.073283200000002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11.492107200000003</v>
      </c>
      <c r="AP85">
        <v>5.0635368000000005</v>
      </c>
      <c r="AQ85">
        <v>43.145960000000002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33.945098646619712</v>
      </c>
      <c r="BB85">
        <f t="shared" si="1"/>
        <v>1010.5194755023736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160.79218404265544</v>
      </c>
      <c r="L86">
        <v>65.002275787517291</v>
      </c>
      <c r="M86">
        <v>60.31186883687775</v>
      </c>
      <c r="N86">
        <v>51.883204253084791</v>
      </c>
      <c r="O86">
        <v>73.289840942331793</v>
      </c>
      <c r="P86">
        <v>24.300252100840339</v>
      </c>
      <c r="Q86">
        <v>9.5862109790874523</v>
      </c>
      <c r="R86">
        <v>18.620373013933026</v>
      </c>
      <c r="S86">
        <v>11.587632468553462</v>
      </c>
      <c r="T86">
        <v>0</v>
      </c>
      <c r="U86">
        <v>51.762781743328496</v>
      </c>
      <c r="V86">
        <v>9.1050647308075785</v>
      </c>
      <c r="W86">
        <v>15.281368539994055</v>
      </c>
      <c r="X86">
        <v>64.785529829635195</v>
      </c>
      <c r="Y86">
        <v>0</v>
      </c>
      <c r="Z86">
        <v>8.6352868799999989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21.188499999999998</v>
      </c>
      <c r="AG86">
        <v>27.0223224</v>
      </c>
      <c r="AH86">
        <v>67.940924040000013</v>
      </c>
      <c r="AI86">
        <v>15.654844799999999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11.492107200000003</v>
      </c>
      <c r="AP86">
        <v>5.0635368000000005</v>
      </c>
      <c r="AQ86">
        <v>43.145960000000002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33.508979888650437</v>
      </c>
      <c r="BB86">
        <f t="shared" si="1"/>
        <v>997.53655555359592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160.79218404265544</v>
      </c>
      <c r="L87">
        <v>65.002195235260118</v>
      </c>
      <c r="M87">
        <v>60.31186883687775</v>
      </c>
      <c r="N87">
        <v>51.883204253084791</v>
      </c>
      <c r="O87">
        <v>73.289840942331793</v>
      </c>
      <c r="P87">
        <v>24.300252100840339</v>
      </c>
      <c r="Q87">
        <v>9.5862109790874523</v>
      </c>
      <c r="R87">
        <v>18.620373013933026</v>
      </c>
      <c r="S87">
        <v>11.587632468553462</v>
      </c>
      <c r="T87">
        <v>0</v>
      </c>
      <c r="U87">
        <v>51.059718969555028</v>
      </c>
      <c r="V87">
        <v>9.1050647308075785</v>
      </c>
      <c r="W87">
        <v>15.281368539994055</v>
      </c>
      <c r="X87">
        <v>64.785529829635195</v>
      </c>
      <c r="Y87">
        <v>0</v>
      </c>
      <c r="Z87">
        <v>8.6352868799999989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18.454500000000003</v>
      </c>
      <c r="AG87">
        <v>27.0223224</v>
      </c>
      <c r="AH87">
        <v>67.1714676</v>
      </c>
      <c r="AI87">
        <v>15.654844799999999</v>
      </c>
      <c r="AJ87">
        <v>0</v>
      </c>
      <c r="AK87">
        <v>22.296000000000003</v>
      </c>
      <c r="AL87">
        <v>59.209269999999997</v>
      </c>
      <c r="AM87">
        <v>7.0255447619047624</v>
      </c>
      <c r="AN87">
        <v>0</v>
      </c>
      <c r="AO87">
        <v>11.492107200000003</v>
      </c>
      <c r="AP87">
        <v>5.0635368000000005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33.247490770217489</v>
      </c>
      <c r="BB87">
        <f t="shared" si="1"/>
        <v>989.75225384070313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160.79218404265544</v>
      </c>
      <c r="L88">
        <v>65.002195235260118</v>
      </c>
      <c r="M88">
        <v>60.31186883687775</v>
      </c>
      <c r="N88">
        <v>51.883204253084791</v>
      </c>
      <c r="O88">
        <v>73.289840942331793</v>
      </c>
      <c r="P88">
        <v>24.300252100840339</v>
      </c>
      <c r="Q88">
        <v>9.5862109790874523</v>
      </c>
      <c r="R88">
        <v>18.620373013933026</v>
      </c>
      <c r="S88">
        <v>11.587632468553462</v>
      </c>
      <c r="T88">
        <v>0</v>
      </c>
      <c r="U88">
        <v>51.059718969555028</v>
      </c>
      <c r="V88">
        <v>9.1050647308075785</v>
      </c>
      <c r="W88">
        <v>15.281368539994055</v>
      </c>
      <c r="X88">
        <v>64.785529829635195</v>
      </c>
      <c r="Y88">
        <v>0</v>
      </c>
      <c r="Z88">
        <v>8.6352868799999989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18.454500000000003</v>
      </c>
      <c r="AG88">
        <v>27.0223224</v>
      </c>
      <c r="AH88">
        <v>67.1714676</v>
      </c>
      <c r="AI88">
        <v>15.654844799999999</v>
      </c>
      <c r="AJ88">
        <v>0</v>
      </c>
      <c r="AK88">
        <v>22.296000000000003</v>
      </c>
      <c r="AL88">
        <v>59.209269999999997</v>
      </c>
      <c r="AM88">
        <v>7.0255447619047624</v>
      </c>
      <c r="AN88">
        <v>0</v>
      </c>
      <c r="AO88">
        <v>11.492107200000003</v>
      </c>
      <c r="AP88">
        <v>5.0635368000000005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33.247490770217489</v>
      </c>
      <c r="BB88">
        <f t="shared" si="1"/>
        <v>989.75225384070313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160.79218404265544</v>
      </c>
      <c r="L89">
        <v>126.96638161548022</v>
      </c>
      <c r="M89">
        <v>60.31186883687775</v>
      </c>
      <c r="N89">
        <v>51.883204253084791</v>
      </c>
      <c r="O89">
        <v>73.289840942331793</v>
      </c>
      <c r="P89">
        <v>24.300252100840339</v>
      </c>
      <c r="Q89">
        <v>9.5862109790874523</v>
      </c>
      <c r="R89">
        <v>18.620373013933026</v>
      </c>
      <c r="S89">
        <v>11.587632468553462</v>
      </c>
      <c r="T89">
        <v>0</v>
      </c>
      <c r="U89">
        <v>51.059718969555028</v>
      </c>
      <c r="V89">
        <v>6.7712319571045567</v>
      </c>
      <c r="W89">
        <v>15.281368539994055</v>
      </c>
      <c r="X89">
        <v>64.785529829635195</v>
      </c>
      <c r="Y89">
        <v>0</v>
      </c>
      <c r="Z89">
        <v>8.6352868799999989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18.454500000000003</v>
      </c>
      <c r="AG89">
        <v>27.0223224</v>
      </c>
      <c r="AH89">
        <v>67.1714676</v>
      </c>
      <c r="AI89">
        <v>15.654844799999999</v>
      </c>
      <c r="AJ89">
        <v>0</v>
      </c>
      <c r="AK89">
        <v>22.296000000000003</v>
      </c>
      <c r="AL89">
        <v>59.209269999999997</v>
      </c>
      <c r="AM89">
        <v>7.0255447619047624</v>
      </c>
      <c r="AN89">
        <v>0</v>
      </c>
      <c r="AO89">
        <v>11.492107200000003</v>
      </c>
      <c r="AP89">
        <v>5.0635368000000005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35.18547732546137</v>
      </c>
      <c r="BB89">
        <f t="shared" si="1"/>
        <v>1047.4446208919765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160.79218404265544</v>
      </c>
      <c r="L90">
        <v>126.96739051694081</v>
      </c>
      <c r="M90">
        <v>60.31186883687775</v>
      </c>
      <c r="N90">
        <v>51.883204253084791</v>
      </c>
      <c r="O90">
        <v>73.289840942331793</v>
      </c>
      <c r="P90">
        <v>24.300252100840339</v>
      </c>
      <c r="Q90">
        <v>9.5862109790874523</v>
      </c>
      <c r="R90">
        <v>18.620373013933026</v>
      </c>
      <c r="S90">
        <v>11.587632468553462</v>
      </c>
      <c r="T90">
        <v>0</v>
      </c>
      <c r="U90">
        <v>51.059718969555028</v>
      </c>
      <c r="V90">
        <v>6.9316189121887293</v>
      </c>
      <c r="W90">
        <v>15.281368539994055</v>
      </c>
      <c r="X90">
        <v>64.785529829635195</v>
      </c>
      <c r="Y90">
        <v>0</v>
      </c>
      <c r="Z90">
        <v>8.6352868799999989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18.454500000000003</v>
      </c>
      <c r="AG90">
        <v>27.0223224</v>
      </c>
      <c r="AH90">
        <v>67.1714676</v>
      </c>
      <c r="AI90">
        <v>15.654844799999999</v>
      </c>
      <c r="AJ90">
        <v>0</v>
      </c>
      <c r="AK90">
        <v>22.296000000000003</v>
      </c>
      <c r="AL90">
        <v>59.209269999999997</v>
      </c>
      <c r="AM90">
        <v>7.0255447619047624</v>
      </c>
      <c r="AN90">
        <v>0</v>
      </c>
      <c r="AO90">
        <v>11.492107200000003</v>
      </c>
      <c r="AP90">
        <v>5.0635368000000005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35.190722668115036</v>
      </c>
      <c r="BB90">
        <f t="shared" si="1"/>
        <v>1047.6007714058674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160.79218404265544</v>
      </c>
      <c r="L91">
        <v>65.002195235260118</v>
      </c>
      <c r="M91">
        <v>60.31186883687775</v>
      </c>
      <c r="N91">
        <v>51.883204253084791</v>
      </c>
      <c r="O91">
        <v>73.289840942331793</v>
      </c>
      <c r="P91">
        <v>24.300252100840339</v>
      </c>
      <c r="Q91">
        <v>9.5862109790874523</v>
      </c>
      <c r="R91">
        <v>18.620373013933026</v>
      </c>
      <c r="S91">
        <v>11.587632468553462</v>
      </c>
      <c r="T91">
        <v>0</v>
      </c>
      <c r="U91">
        <v>51.059718969555028</v>
      </c>
      <c r="V91">
        <v>6.8253920730411686</v>
      </c>
      <c r="W91">
        <v>15.281368539994055</v>
      </c>
      <c r="X91">
        <v>64.785529829635195</v>
      </c>
      <c r="Y91">
        <v>0</v>
      </c>
      <c r="Z91">
        <v>8.6352868799999989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21.188499999999998</v>
      </c>
      <c r="AG91">
        <v>27.0223224</v>
      </c>
      <c r="AH91">
        <v>67.940924040000013</v>
      </c>
      <c r="AI91">
        <v>18.450352800000005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11.492107200000003</v>
      </c>
      <c r="AP91">
        <v>5.0635368000000005</v>
      </c>
      <c r="AQ91">
        <v>43.145960000000002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33.502892062304404</v>
      </c>
      <c r="BB91">
        <f t="shared" si="1"/>
        <v>997.35533539614471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160.79218404265544</v>
      </c>
      <c r="L92">
        <v>65.002195235260118</v>
      </c>
      <c r="M92">
        <v>60.31186883687775</v>
      </c>
      <c r="N92">
        <v>51.883204253084791</v>
      </c>
      <c r="O92">
        <v>73.289840942331793</v>
      </c>
      <c r="P92">
        <v>24.300252100840339</v>
      </c>
      <c r="Q92">
        <v>9.5862109790874523</v>
      </c>
      <c r="R92">
        <v>18.620373013933026</v>
      </c>
      <c r="S92">
        <v>11.587632468553462</v>
      </c>
      <c r="T92">
        <v>0</v>
      </c>
      <c r="U92">
        <v>51.059718969555028</v>
      </c>
      <c r="V92">
        <v>6.8253920730411686</v>
      </c>
      <c r="W92">
        <v>15.281368539994055</v>
      </c>
      <c r="X92">
        <v>64.785529829635195</v>
      </c>
      <c r="Y92">
        <v>0</v>
      </c>
      <c r="Z92">
        <v>8.6352868799999989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21.188499999999998</v>
      </c>
      <c r="AG92">
        <v>27.0223224</v>
      </c>
      <c r="AH92">
        <v>67.940924040000013</v>
      </c>
      <c r="AI92">
        <v>18.450352800000005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11.492107200000003</v>
      </c>
      <c r="AP92">
        <v>5.0635368000000005</v>
      </c>
      <c r="AQ92">
        <v>43.145960000000002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33.502892062304404</v>
      </c>
      <c r="BB92">
        <f t="shared" si="1"/>
        <v>997.35533539614471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160.79218404265544</v>
      </c>
      <c r="L93">
        <v>65.002195235260118</v>
      </c>
      <c r="M93">
        <v>60.31186883687775</v>
      </c>
      <c r="N93">
        <v>51.883204253084791</v>
      </c>
      <c r="O93">
        <v>73.289840942331793</v>
      </c>
      <c r="P93">
        <v>24.300252100840339</v>
      </c>
      <c r="Q93">
        <v>9.5862109790874523</v>
      </c>
      <c r="R93">
        <v>18.620373013933026</v>
      </c>
      <c r="S93">
        <v>11.587632468553462</v>
      </c>
      <c r="T93">
        <v>0</v>
      </c>
      <c r="U93">
        <v>51.059718969555028</v>
      </c>
      <c r="V93">
        <v>7.2172752226415104</v>
      </c>
      <c r="W93">
        <v>15.281368539994055</v>
      </c>
      <c r="X93">
        <v>64.785529829635195</v>
      </c>
      <c r="Y93">
        <v>0</v>
      </c>
      <c r="Z93">
        <v>8.6352868799999989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21.188499999999998</v>
      </c>
      <c r="AG93">
        <v>27.0223224</v>
      </c>
      <c r="AH93">
        <v>67.940924040000013</v>
      </c>
      <c r="AI93">
        <v>18.450352800000005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11.2338576</v>
      </c>
      <c r="AP93">
        <v>5.0635368000000005</v>
      </c>
      <c r="AQ93">
        <v>43.145960000000002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33.507235121927344</v>
      </c>
      <c r="BB93">
        <f t="shared" si="1"/>
        <v>997.48462588612233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160.79218404265544</v>
      </c>
      <c r="L94">
        <v>65.002195235260118</v>
      </c>
      <c r="M94">
        <v>60.31186883687775</v>
      </c>
      <c r="N94">
        <v>51.883204253084791</v>
      </c>
      <c r="O94">
        <v>73.289840942331793</v>
      </c>
      <c r="P94">
        <v>24.300252100840339</v>
      </c>
      <c r="Q94">
        <v>9.5862109790874523</v>
      </c>
      <c r="R94">
        <v>18.620373013933026</v>
      </c>
      <c r="S94">
        <v>11.587632468553462</v>
      </c>
      <c r="T94">
        <v>0</v>
      </c>
      <c r="U94">
        <v>51.059718969555028</v>
      </c>
      <c r="V94">
        <v>7.2172752226415104</v>
      </c>
      <c r="W94">
        <v>15.281368539994055</v>
      </c>
      <c r="X94">
        <v>64.785529829635195</v>
      </c>
      <c r="Y94">
        <v>0</v>
      </c>
      <c r="Z94">
        <v>8.6352868799999989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21.188499999999998</v>
      </c>
      <c r="AG94">
        <v>27.0223224</v>
      </c>
      <c r="AH94">
        <v>67.940924040000013</v>
      </c>
      <c r="AI94">
        <v>18.450352800000005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11.2338576</v>
      </c>
      <c r="AP94">
        <v>5.0635368000000005</v>
      </c>
      <c r="AQ94">
        <v>43.145960000000002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33.507235121927344</v>
      </c>
      <c r="BB94">
        <f t="shared" si="1"/>
        <v>997.48462588612233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160.79218404265544</v>
      </c>
      <c r="L95">
        <v>65.002195235260118</v>
      </c>
      <c r="M95">
        <v>53.383221476510066</v>
      </c>
      <c r="N95">
        <v>51.883204253084791</v>
      </c>
      <c r="O95">
        <v>73.289840942331793</v>
      </c>
      <c r="P95">
        <v>24.300252100840339</v>
      </c>
      <c r="Q95">
        <v>9.5862109790874523</v>
      </c>
      <c r="R95">
        <v>18.620373013933026</v>
      </c>
      <c r="S95">
        <v>11.587632468553462</v>
      </c>
      <c r="T95">
        <v>0</v>
      </c>
      <c r="U95">
        <v>51.059718969555028</v>
      </c>
      <c r="V95">
        <v>6.8253920730411686</v>
      </c>
      <c r="W95">
        <v>15.281368539994055</v>
      </c>
      <c r="X95">
        <v>64.785529829635195</v>
      </c>
      <c r="Y95">
        <v>0</v>
      </c>
      <c r="Z95">
        <v>8.6352868799999989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20.505000000000003</v>
      </c>
      <c r="AG95">
        <v>27.0223224</v>
      </c>
      <c r="AH95">
        <v>67.1714676</v>
      </c>
      <c r="AI95">
        <v>18.450352800000005</v>
      </c>
      <c r="AJ95">
        <v>0</v>
      </c>
      <c r="AK95">
        <v>22.296000000000003</v>
      </c>
      <c r="AL95">
        <v>59.209269999999997</v>
      </c>
      <c r="AM95">
        <v>7.0255447619047624</v>
      </c>
      <c r="AN95">
        <v>0</v>
      </c>
      <c r="AO95">
        <v>11.2338576</v>
      </c>
      <c r="AP95">
        <v>5.0635368000000005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33.097322302451175</v>
      </c>
      <c r="BB95">
        <f t="shared" si="1"/>
        <v>985.28186069033529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160.79218404265544</v>
      </c>
      <c r="L96">
        <v>65.002195235260118</v>
      </c>
      <c r="M96">
        <v>53.383221476510066</v>
      </c>
      <c r="N96">
        <v>51.883204253084791</v>
      </c>
      <c r="O96">
        <v>73.289840942331793</v>
      </c>
      <c r="P96">
        <v>24.300252100840339</v>
      </c>
      <c r="Q96">
        <v>9.5862109790874523</v>
      </c>
      <c r="R96">
        <v>18.620373013933026</v>
      </c>
      <c r="S96">
        <v>11.587632468553462</v>
      </c>
      <c r="T96">
        <v>0</v>
      </c>
      <c r="U96">
        <v>51.059718969555028</v>
      </c>
      <c r="V96">
        <v>6.8253920730411686</v>
      </c>
      <c r="W96">
        <v>15.281368539994055</v>
      </c>
      <c r="X96">
        <v>64.785529829635195</v>
      </c>
      <c r="Y96">
        <v>0</v>
      </c>
      <c r="Z96">
        <v>8.6352868799999989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20.505000000000003</v>
      </c>
      <c r="AG96">
        <v>27.0223224</v>
      </c>
      <c r="AH96">
        <v>67.1714676</v>
      </c>
      <c r="AI96">
        <v>18.450352800000005</v>
      </c>
      <c r="AJ96">
        <v>0</v>
      </c>
      <c r="AK96">
        <v>22.296000000000003</v>
      </c>
      <c r="AL96">
        <v>59.209269999999997</v>
      </c>
      <c r="AM96">
        <v>7.0255447619047624</v>
      </c>
      <c r="AN96">
        <v>0</v>
      </c>
      <c r="AO96">
        <v>11.2338576</v>
      </c>
      <c r="AP96">
        <v>5.0635368000000005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33.097322302451175</v>
      </c>
      <c r="BB96">
        <f t="shared" si="1"/>
        <v>985.28186069033529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160.79218404265544</v>
      </c>
      <c r="L97">
        <v>65.002195235260118</v>
      </c>
      <c r="M97">
        <v>53.383221476510066</v>
      </c>
      <c r="N97">
        <v>51.883204253084791</v>
      </c>
      <c r="O97">
        <v>73.289840942331793</v>
      </c>
      <c r="P97">
        <v>24.300252100840339</v>
      </c>
      <c r="Q97">
        <v>9.5862109790874523</v>
      </c>
      <c r="R97">
        <v>18.620373013933026</v>
      </c>
      <c r="S97">
        <v>11.587632468553462</v>
      </c>
      <c r="T97">
        <v>0</v>
      </c>
      <c r="U97">
        <v>51.059718969555028</v>
      </c>
      <c r="V97">
        <v>6.8253920730411686</v>
      </c>
      <c r="W97">
        <v>15.281368539994055</v>
      </c>
      <c r="X97">
        <v>64.785529829635195</v>
      </c>
      <c r="Y97">
        <v>0</v>
      </c>
      <c r="Z97">
        <v>8.6352868799999989</v>
      </c>
      <c r="AA97">
        <v>18.736271999999996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20.505000000000003</v>
      </c>
      <c r="AG97">
        <v>27.0223224</v>
      </c>
      <c r="AH97">
        <v>67.1714676</v>
      </c>
      <c r="AI97">
        <v>18.450352800000005</v>
      </c>
      <c r="AJ97">
        <v>0</v>
      </c>
      <c r="AK97">
        <v>22.296000000000003</v>
      </c>
      <c r="AL97">
        <v>59.209269999999997</v>
      </c>
      <c r="AM97">
        <v>7.0255447619047624</v>
      </c>
      <c r="AN97">
        <v>0</v>
      </c>
      <c r="AO97">
        <v>11.2338576</v>
      </c>
      <c r="AP97">
        <v>5.0635368000000005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33.097322302451175</v>
      </c>
      <c r="BB97">
        <f t="shared" si="1"/>
        <v>985.28186069033529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160.79218404265544</v>
      </c>
      <c r="L98">
        <v>65.002195235260118</v>
      </c>
      <c r="M98">
        <v>53.383221476510066</v>
      </c>
      <c r="N98">
        <v>51.883204253084791</v>
      </c>
      <c r="O98">
        <v>73.289840942331793</v>
      </c>
      <c r="P98">
        <v>24.300252100840339</v>
      </c>
      <c r="Q98">
        <v>9.5862109790874523</v>
      </c>
      <c r="R98">
        <v>18.620373013933026</v>
      </c>
      <c r="S98">
        <v>11.587632468553462</v>
      </c>
      <c r="T98">
        <v>0</v>
      </c>
      <c r="U98">
        <v>51.059718969555028</v>
      </c>
      <c r="V98">
        <v>6.8253920730411686</v>
      </c>
      <c r="W98">
        <v>15.281368539994055</v>
      </c>
      <c r="X98">
        <v>64.785529829635195</v>
      </c>
      <c r="Y98">
        <v>0</v>
      </c>
      <c r="Z98">
        <v>8.6352868799999989</v>
      </c>
      <c r="AA98">
        <v>18.736271999999996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20.505000000000003</v>
      </c>
      <c r="AG98">
        <v>27.0223224</v>
      </c>
      <c r="AH98">
        <v>67.1714676</v>
      </c>
      <c r="AI98">
        <v>18.450352800000005</v>
      </c>
      <c r="AJ98">
        <v>0</v>
      </c>
      <c r="AK98">
        <v>22.296000000000003</v>
      </c>
      <c r="AL98">
        <v>59.209269999999997</v>
      </c>
      <c r="AM98">
        <v>7.0255447619047624</v>
      </c>
      <c r="AN98">
        <v>0</v>
      </c>
      <c r="AO98">
        <v>11.2338576</v>
      </c>
      <c r="AP98">
        <v>5.0635368000000005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33.097322302451175</v>
      </c>
      <c r="BB98">
        <f t="shared" si="1"/>
        <v>985.28186069033529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2.9739372989939792</v>
      </c>
      <c r="L99">
        <f t="shared" si="2"/>
        <v>1.9099352590529541</v>
      </c>
      <c r="M99">
        <f t="shared" si="2"/>
        <v>1.4405562047246969</v>
      </c>
      <c r="N99">
        <f t="shared" si="2"/>
        <v>1.2451969020740359</v>
      </c>
      <c r="O99">
        <f t="shared" si="2"/>
        <v>1.7589561826159601</v>
      </c>
      <c r="P99">
        <f t="shared" si="2"/>
        <v>0.52007699885132708</v>
      </c>
      <c r="Q99">
        <f t="shared" si="2"/>
        <v>0.18914909422200718</v>
      </c>
      <c r="R99">
        <f t="shared" si="2"/>
        <v>0.37039478903597267</v>
      </c>
      <c r="S99">
        <f t="shared" si="2"/>
        <v>0.22919774256469733</v>
      </c>
      <c r="T99">
        <f t="shared" si="2"/>
        <v>0</v>
      </c>
      <c r="U99">
        <f t="shared" si="2"/>
        <v>1.2401975735185655</v>
      </c>
      <c r="V99">
        <f t="shared" si="2"/>
        <v>0.14046060429903592</v>
      </c>
      <c r="W99">
        <f t="shared" si="2"/>
        <v>0.30233248111247057</v>
      </c>
      <c r="X99">
        <f t="shared" si="2"/>
        <v>1.2532437373531693</v>
      </c>
      <c r="Y99">
        <f t="shared" si="2"/>
        <v>0</v>
      </c>
      <c r="Z99">
        <f t="shared" si="2"/>
        <v>0.19570224959999977</v>
      </c>
      <c r="AA99">
        <f t="shared" si="2"/>
        <v>0.45019098000000057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0.52459676377919928</v>
      </c>
      <c r="AF99">
        <f t="shared" si="2"/>
        <v>0.48767725000000062</v>
      </c>
      <c r="AG99">
        <f t="shared" si="2"/>
        <v>0.64853573759999961</v>
      </c>
      <c r="AH99">
        <f t="shared" si="2"/>
        <v>1.6144235917200016</v>
      </c>
      <c r="AI99">
        <f t="shared" si="2"/>
        <v>0.48655816740000069</v>
      </c>
      <c r="AJ99">
        <f t="shared" si="2"/>
        <v>0</v>
      </c>
      <c r="AK99">
        <f t="shared" si="2"/>
        <v>0.53510400000000058</v>
      </c>
      <c r="AL99">
        <f t="shared" si="2"/>
        <v>1.43064507</v>
      </c>
      <c r="AM99">
        <f t="shared" si="2"/>
        <v>0.16966690599999981</v>
      </c>
      <c r="AN99">
        <f t="shared" si="2"/>
        <v>0</v>
      </c>
      <c r="AO99">
        <f t="shared" si="2"/>
        <v>0.27794113199999959</v>
      </c>
      <c r="AP99">
        <f t="shared" si="2"/>
        <v>0.12197497536000008</v>
      </c>
      <c r="AQ99">
        <f t="shared" si="2"/>
        <v>0.86261350999999931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0.75898982134567261</v>
      </c>
      <c r="BB99">
        <f t="shared" si="1"/>
        <v>22.594543262611605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65.251150792367909</v>
      </c>
      <c r="M3">
        <v>0</v>
      </c>
      <c r="N3">
        <v>29.999015489629823</v>
      </c>
      <c r="O3">
        <v>50.375784057668206</v>
      </c>
      <c r="P3">
        <v>61.327250709871386</v>
      </c>
      <c r="Q3">
        <v>5.54290047393365</v>
      </c>
      <c r="R3">
        <v>10.768036128717696</v>
      </c>
      <c r="S3">
        <v>6.6983097532314924</v>
      </c>
      <c r="T3">
        <v>0</v>
      </c>
      <c r="U3">
        <v>243.6819773124426</v>
      </c>
      <c r="V3">
        <v>4.816935964071857</v>
      </c>
      <c r="W3">
        <v>8.8393969251336895</v>
      </c>
      <c r="X3">
        <v>37.46770030762108</v>
      </c>
      <c r="Y3">
        <v>0</v>
      </c>
      <c r="Z3">
        <v>4.9939955999999999</v>
      </c>
      <c r="AA3">
        <v>10.83564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15.843757999999999</v>
      </c>
      <c r="AJ3">
        <v>0</v>
      </c>
      <c r="AK3">
        <v>12.891999999999998</v>
      </c>
      <c r="AL3">
        <v>20.155330000000003</v>
      </c>
      <c r="AM3">
        <v>4.0624761904761906</v>
      </c>
      <c r="AN3">
        <v>0</v>
      </c>
      <c r="AO3">
        <v>6.5714879999999996</v>
      </c>
      <c r="AP3">
        <v>3.2862773999999999</v>
      </c>
      <c r="AQ3">
        <v>0</v>
      </c>
      <c r="AR3">
        <v>13.319759999999999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24.53443142641585</v>
      </c>
      <c r="BB3">
        <f>SUM(B3:AZ3)-BA3</f>
        <v>730.37114689482848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65.251150792367909</v>
      </c>
      <c r="M4">
        <v>0</v>
      </c>
      <c r="N4">
        <v>29.999015489629823</v>
      </c>
      <c r="O4">
        <v>50.375784057668206</v>
      </c>
      <c r="P4">
        <v>61.327250709871386</v>
      </c>
      <c r="Q4">
        <v>5.54290047393365</v>
      </c>
      <c r="R4">
        <v>10.768036128717696</v>
      </c>
      <c r="S4">
        <v>6.6983097532314924</v>
      </c>
      <c r="T4">
        <v>0</v>
      </c>
      <c r="U4">
        <v>243.6819773124426</v>
      </c>
      <c r="V4">
        <v>4.816935964071857</v>
      </c>
      <c r="W4">
        <v>8.8393969251336895</v>
      </c>
      <c r="X4">
        <v>37.46770030762108</v>
      </c>
      <c r="Y4">
        <v>0</v>
      </c>
      <c r="Z4">
        <v>4.9939955999999999</v>
      </c>
      <c r="AA4">
        <v>10.83564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15.843757999999999</v>
      </c>
      <c r="AJ4">
        <v>0</v>
      </c>
      <c r="AK4">
        <v>12.891999999999998</v>
      </c>
      <c r="AL4">
        <v>20.155330000000003</v>
      </c>
      <c r="AM4">
        <v>4.0624761904761906</v>
      </c>
      <c r="AN4">
        <v>0</v>
      </c>
      <c r="AO4">
        <v>6.5714879999999996</v>
      </c>
      <c r="AP4">
        <v>3.2862773999999999</v>
      </c>
      <c r="AQ4">
        <v>0</v>
      </c>
      <c r="AR4">
        <v>13.319759999999999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24.53443142641585</v>
      </c>
      <c r="BB4">
        <f t="shared" ref="BB4:BB67" si="0">SUM(B4:AZ4)-BA4</f>
        <v>730.37114689482848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65.250632297177347</v>
      </c>
      <c r="M5">
        <v>0</v>
      </c>
      <c r="N5">
        <v>29.999015489629823</v>
      </c>
      <c r="O5">
        <v>50.375784057668206</v>
      </c>
      <c r="P5">
        <v>61.327250709871386</v>
      </c>
      <c r="Q5">
        <v>5.54290047393365</v>
      </c>
      <c r="R5">
        <v>10.768036128717696</v>
      </c>
      <c r="S5">
        <v>6.6983097532314924</v>
      </c>
      <c r="T5">
        <v>0</v>
      </c>
      <c r="U5">
        <v>243.6819773124426</v>
      </c>
      <c r="V5">
        <v>4.816935964071857</v>
      </c>
      <c r="W5">
        <v>8.8393969251336895</v>
      </c>
      <c r="X5">
        <v>37.46770030762108</v>
      </c>
      <c r="Y5">
        <v>0</v>
      </c>
      <c r="Z5">
        <v>4.9939955999999999</v>
      </c>
      <c r="AA5">
        <v>10.83564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15.843757999999999</v>
      </c>
      <c r="AJ5">
        <v>0</v>
      </c>
      <c r="AK5">
        <v>12.891999999999998</v>
      </c>
      <c r="AL5">
        <v>20.155330000000003</v>
      </c>
      <c r="AM5">
        <v>4.0624761904761906</v>
      </c>
      <c r="AN5">
        <v>0</v>
      </c>
      <c r="AO5">
        <v>6.5714879999999996</v>
      </c>
      <c r="AP5">
        <v>3.2862773999999999</v>
      </c>
      <c r="AQ5">
        <v>0</v>
      </c>
      <c r="AR5">
        <v>12.478512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24.507074012315321</v>
      </c>
      <c r="BB5">
        <f t="shared" si="0"/>
        <v>729.55673781373844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65.250630115250047</v>
      </c>
      <c r="M6">
        <v>0</v>
      </c>
      <c r="N6">
        <v>29.999015489629823</v>
      </c>
      <c r="O6">
        <v>50.375784057668206</v>
      </c>
      <c r="P6">
        <v>61.327250709871386</v>
      </c>
      <c r="Q6">
        <v>5.54290047393365</v>
      </c>
      <c r="R6">
        <v>10.768036128717696</v>
      </c>
      <c r="S6">
        <v>6.6983097532314924</v>
      </c>
      <c r="T6">
        <v>0</v>
      </c>
      <c r="U6">
        <v>243.6819773124426</v>
      </c>
      <c r="V6">
        <v>4.816935964071857</v>
      </c>
      <c r="W6">
        <v>8.8393969251336895</v>
      </c>
      <c r="X6">
        <v>37.46770030762108</v>
      </c>
      <c r="Y6">
        <v>0</v>
      </c>
      <c r="Z6">
        <v>4.9939955999999999</v>
      </c>
      <c r="AA6">
        <v>10.83564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15.843757999999999</v>
      </c>
      <c r="AJ6">
        <v>0</v>
      </c>
      <c r="AK6">
        <v>12.891999999999998</v>
      </c>
      <c r="AL6">
        <v>20.155330000000003</v>
      </c>
      <c r="AM6">
        <v>4.0624761904761906</v>
      </c>
      <c r="AN6">
        <v>0</v>
      </c>
      <c r="AO6">
        <v>6.5714879999999996</v>
      </c>
      <c r="AP6">
        <v>3.2862773999999999</v>
      </c>
      <c r="AQ6">
        <v>0</v>
      </c>
      <c r="AR6">
        <v>12.478512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24.507073936939655</v>
      </c>
      <c r="BB6">
        <f t="shared" si="0"/>
        <v>729.55673570718682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51.792913419555596</v>
      </c>
      <c r="L7">
        <v>65.250628122394133</v>
      </c>
      <c r="M7">
        <v>0</v>
      </c>
      <c r="N7">
        <v>29.999015489629823</v>
      </c>
      <c r="O7">
        <v>50.375784057668206</v>
      </c>
      <c r="P7">
        <v>61.327250709871386</v>
      </c>
      <c r="Q7">
        <v>5.54290047393365</v>
      </c>
      <c r="R7">
        <v>10.768036128717696</v>
      </c>
      <c r="S7">
        <v>6.6983097532314924</v>
      </c>
      <c r="T7">
        <v>0</v>
      </c>
      <c r="U7">
        <v>243.6819773124426</v>
      </c>
      <c r="V7">
        <v>5.0036171659663866</v>
      </c>
      <c r="W7">
        <v>8.8393969251336895</v>
      </c>
      <c r="X7">
        <v>37.46770030762108</v>
      </c>
      <c r="Y7">
        <v>0</v>
      </c>
      <c r="Z7">
        <v>4.9939955999999999</v>
      </c>
      <c r="AA7">
        <v>10.83564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11.640312</v>
      </c>
      <c r="AJ7">
        <v>0</v>
      </c>
      <c r="AK7">
        <v>12.891999999999998</v>
      </c>
      <c r="AL7">
        <v>20.155330000000003</v>
      </c>
      <c r="AM7">
        <v>4.0624761904761906</v>
      </c>
      <c r="AN7">
        <v>0</v>
      </c>
      <c r="AO7">
        <v>6.5714879999999996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24.371135567572534</v>
      </c>
      <c r="BB7">
        <f t="shared" si="0"/>
        <v>725.50994850706957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51.792913419555596</v>
      </c>
      <c r="L8">
        <v>65.250628122394133</v>
      </c>
      <c r="M8">
        <v>0</v>
      </c>
      <c r="N8">
        <v>29.999015489629823</v>
      </c>
      <c r="O8">
        <v>50.375784057668206</v>
      </c>
      <c r="P8">
        <v>61.327250709871386</v>
      </c>
      <c r="Q8">
        <v>5.54290047393365</v>
      </c>
      <c r="R8">
        <v>10.768036128717696</v>
      </c>
      <c r="S8">
        <v>6.6983097532314924</v>
      </c>
      <c r="T8">
        <v>0</v>
      </c>
      <c r="U8">
        <v>243.6819773124426</v>
      </c>
      <c r="V8">
        <v>5.0036171659663866</v>
      </c>
      <c r="W8">
        <v>8.8393969251336895</v>
      </c>
      <c r="X8">
        <v>37.46770030762108</v>
      </c>
      <c r="Y8">
        <v>0</v>
      </c>
      <c r="Z8">
        <v>4.9939955999999999</v>
      </c>
      <c r="AA8">
        <v>10.83564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11.640312</v>
      </c>
      <c r="AJ8">
        <v>0</v>
      </c>
      <c r="AK8">
        <v>12.891999999999998</v>
      </c>
      <c r="AL8">
        <v>20.155330000000003</v>
      </c>
      <c r="AM8">
        <v>4.0624761904761906</v>
      </c>
      <c r="AN8">
        <v>0</v>
      </c>
      <c r="AO8">
        <v>6.5714879999999996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24.371135567572534</v>
      </c>
      <c r="BB8">
        <f t="shared" si="0"/>
        <v>725.50994850706957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51.792913419555596</v>
      </c>
      <c r="L9">
        <v>18.998068823651018</v>
      </c>
      <c r="M9">
        <v>0</v>
      </c>
      <c r="N9">
        <v>29.999015489629823</v>
      </c>
      <c r="O9">
        <v>50.375784057668206</v>
      </c>
      <c r="P9">
        <v>61.327250709871386</v>
      </c>
      <c r="Q9">
        <v>5.5430685990338153</v>
      </c>
      <c r="R9">
        <v>10.767377664326739</v>
      </c>
      <c r="S9">
        <v>6.7024733944954127</v>
      </c>
      <c r="T9">
        <v>0</v>
      </c>
      <c r="U9">
        <v>243.6819773124426</v>
      </c>
      <c r="V9">
        <v>5.1773347621703856</v>
      </c>
      <c r="W9">
        <v>8.8393969251336895</v>
      </c>
      <c r="X9">
        <v>37.46770030762108</v>
      </c>
      <c r="Y9">
        <v>0</v>
      </c>
      <c r="Z9">
        <v>4.9939955999999999</v>
      </c>
      <c r="AA9">
        <v>10.83564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11.640312</v>
      </c>
      <c r="AJ9">
        <v>0</v>
      </c>
      <c r="AK9">
        <v>12.891999999999998</v>
      </c>
      <c r="AL9">
        <v>20.155330000000003</v>
      </c>
      <c r="AM9">
        <v>4.0624761904761906</v>
      </c>
      <c r="AN9">
        <v>0</v>
      </c>
      <c r="AO9">
        <v>6.5714879999999996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22.873692630993748</v>
      </c>
      <c r="BB9">
        <f t="shared" si="0"/>
        <v>680.93222304308244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25.002218781641169</v>
      </c>
      <c r="L10">
        <v>18.998068823651018</v>
      </c>
      <c r="M10">
        <v>0</v>
      </c>
      <c r="N10">
        <v>29.999015489629823</v>
      </c>
      <c r="O10">
        <v>50.375784057668206</v>
      </c>
      <c r="P10">
        <v>61.327250709871386</v>
      </c>
      <c r="Q10">
        <v>5.5430685990338153</v>
      </c>
      <c r="R10">
        <v>10.767377664326739</v>
      </c>
      <c r="S10">
        <v>6.7024733944954127</v>
      </c>
      <c r="T10">
        <v>0</v>
      </c>
      <c r="U10">
        <v>243.6819773124426</v>
      </c>
      <c r="V10">
        <v>5.1773347621703856</v>
      </c>
      <c r="W10">
        <v>8.8393969251336895</v>
      </c>
      <c r="X10">
        <v>37.46770030762108</v>
      </c>
      <c r="Y10">
        <v>0</v>
      </c>
      <c r="Z10">
        <v>4.9939955999999999</v>
      </c>
      <c r="AA10">
        <v>10.83564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11.640312</v>
      </c>
      <c r="AJ10">
        <v>0</v>
      </c>
      <c r="AK10">
        <v>12.891999999999998</v>
      </c>
      <c r="AL10">
        <v>20.155330000000003</v>
      </c>
      <c r="AM10">
        <v>4.0624761904761906</v>
      </c>
      <c r="AN10">
        <v>0</v>
      </c>
      <c r="AO10">
        <v>6.5714879999999996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22.002995183460111</v>
      </c>
      <c r="BB10">
        <f t="shared" si="0"/>
        <v>655.0122258527017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25.002218781641169</v>
      </c>
      <c r="L11">
        <v>18.998068823651018</v>
      </c>
      <c r="M11">
        <v>0</v>
      </c>
      <c r="N11">
        <v>29.999015489629823</v>
      </c>
      <c r="O11">
        <v>50.375784057668206</v>
      </c>
      <c r="P11">
        <v>61.327250709871386</v>
      </c>
      <c r="Q11">
        <v>2.0039241064638782</v>
      </c>
      <c r="R11">
        <v>5.00309390291262</v>
      </c>
      <c r="S11">
        <v>2.9995293017456346</v>
      </c>
      <c r="T11">
        <v>0</v>
      </c>
      <c r="U11">
        <v>243.6819773124426</v>
      </c>
      <c r="V11">
        <v>5.4455182859723044</v>
      </c>
      <c r="W11">
        <v>8.8393969251336895</v>
      </c>
      <c r="X11">
        <v>37.46770030762108</v>
      </c>
      <c r="Y11">
        <v>0</v>
      </c>
      <c r="Z11">
        <v>4.9939955999999999</v>
      </c>
      <c r="AA11">
        <v>10.83564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8.0835499999999989</v>
      </c>
      <c r="AJ11">
        <v>0</v>
      </c>
      <c r="AK11">
        <v>12.891999999999998</v>
      </c>
      <c r="AL11">
        <v>20.155330000000003</v>
      </c>
      <c r="AM11">
        <v>4.0624761904761906</v>
      </c>
      <c r="AN11">
        <v>0</v>
      </c>
      <c r="AO11">
        <v>6.5714879999999996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21.473409075968402</v>
      </c>
      <c r="BB11">
        <f t="shared" si="0"/>
        <v>639.24686113726136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25.002218781641169</v>
      </c>
      <c r="L12">
        <v>18.998068823651018</v>
      </c>
      <c r="M12">
        <v>0</v>
      </c>
      <c r="N12">
        <v>29.999015489629823</v>
      </c>
      <c r="O12">
        <v>50.375784057668206</v>
      </c>
      <c r="P12">
        <v>61.327250709871386</v>
      </c>
      <c r="Q12">
        <v>2.0039241064638782</v>
      </c>
      <c r="R12">
        <v>5.00309390291262</v>
      </c>
      <c r="S12">
        <v>2.9995293017456346</v>
      </c>
      <c r="T12">
        <v>0</v>
      </c>
      <c r="U12">
        <v>243.6819773124426</v>
      </c>
      <c r="V12">
        <v>5.4455182859723044</v>
      </c>
      <c r="W12">
        <v>8.8393969251336895</v>
      </c>
      <c r="X12">
        <v>37.46770030762108</v>
      </c>
      <c r="Y12">
        <v>0</v>
      </c>
      <c r="Z12">
        <v>4.9939955999999999</v>
      </c>
      <c r="AA12">
        <v>10.83564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8.0835499999999989</v>
      </c>
      <c r="AJ12">
        <v>0</v>
      </c>
      <c r="AK12">
        <v>12.891999999999998</v>
      </c>
      <c r="AL12">
        <v>20.155330000000003</v>
      </c>
      <c r="AM12">
        <v>4.0624761904761906</v>
      </c>
      <c r="AN12">
        <v>0</v>
      </c>
      <c r="AO12">
        <v>6.5714879999999996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21.473409075968402</v>
      </c>
      <c r="BB12">
        <f t="shared" si="0"/>
        <v>639.24686113726136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25.002218781641169</v>
      </c>
      <c r="L13">
        <v>18.998068823651018</v>
      </c>
      <c r="M13">
        <v>0</v>
      </c>
      <c r="N13">
        <v>29.999015489629823</v>
      </c>
      <c r="O13">
        <v>50.375784057668206</v>
      </c>
      <c r="P13">
        <v>61.327250709871386</v>
      </c>
      <c r="Q13">
        <v>2.0039241064638782</v>
      </c>
      <c r="R13">
        <v>5.00309390291262</v>
      </c>
      <c r="S13">
        <v>2.9995293017456346</v>
      </c>
      <c r="T13">
        <v>0</v>
      </c>
      <c r="U13">
        <v>243.6819773124426</v>
      </c>
      <c r="V13">
        <v>4.8293403356305999</v>
      </c>
      <c r="W13">
        <v>8.8393969251336895</v>
      </c>
      <c r="X13">
        <v>37.46770030762108</v>
      </c>
      <c r="Y13">
        <v>0</v>
      </c>
      <c r="Z13">
        <v>4.9939955999999999</v>
      </c>
      <c r="AA13">
        <v>10.83564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8.0835499999999989</v>
      </c>
      <c r="AJ13">
        <v>0</v>
      </c>
      <c r="AK13">
        <v>12.891999999999998</v>
      </c>
      <c r="AL13">
        <v>20.155330000000003</v>
      </c>
      <c r="AM13">
        <v>4.0624761904761906</v>
      </c>
      <c r="AN13">
        <v>0</v>
      </c>
      <c r="AO13">
        <v>6.5714879999999996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21.45338323962601</v>
      </c>
      <c r="BB13">
        <f t="shared" si="0"/>
        <v>638.65070902326215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25.002218781641169</v>
      </c>
      <c r="L14">
        <v>18.998068823651018</v>
      </c>
      <c r="M14">
        <v>0</v>
      </c>
      <c r="N14">
        <v>29.999015489629823</v>
      </c>
      <c r="O14">
        <v>50.375784057668206</v>
      </c>
      <c r="P14">
        <v>61.327250709871386</v>
      </c>
      <c r="Q14">
        <v>2.0039241064638782</v>
      </c>
      <c r="R14">
        <v>5.00309390291262</v>
      </c>
      <c r="S14">
        <v>2.9995293017456346</v>
      </c>
      <c r="T14">
        <v>0</v>
      </c>
      <c r="U14">
        <v>243.6819773124426</v>
      </c>
      <c r="V14">
        <v>5.0555780415019758</v>
      </c>
      <c r="W14">
        <v>8.8393969251336895</v>
      </c>
      <c r="X14">
        <v>37.46770030762108</v>
      </c>
      <c r="Y14">
        <v>0</v>
      </c>
      <c r="Z14">
        <v>4.9939955999999999</v>
      </c>
      <c r="AA14">
        <v>10.83564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8.0835499999999989</v>
      </c>
      <c r="AJ14">
        <v>0</v>
      </c>
      <c r="AK14">
        <v>12.891999999999998</v>
      </c>
      <c r="AL14">
        <v>20.155330000000003</v>
      </c>
      <c r="AM14">
        <v>4.0624761904761906</v>
      </c>
      <c r="AN14">
        <v>0</v>
      </c>
      <c r="AO14">
        <v>6.5714879999999996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21.460735976303457</v>
      </c>
      <c r="BB14">
        <f t="shared" si="0"/>
        <v>638.86959399245609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25.002218781641169</v>
      </c>
      <c r="L15">
        <v>18.998068823651018</v>
      </c>
      <c r="M15">
        <v>0</v>
      </c>
      <c r="N15">
        <v>29.999015489629823</v>
      </c>
      <c r="O15">
        <v>50.375784057668206</v>
      </c>
      <c r="P15">
        <v>61.327250709871386</v>
      </c>
      <c r="Q15">
        <v>2.0039241064638782</v>
      </c>
      <c r="R15">
        <v>5.00309390291262</v>
      </c>
      <c r="S15">
        <v>2.9995293017456346</v>
      </c>
      <c r="T15">
        <v>0</v>
      </c>
      <c r="U15">
        <v>243.6819773124426</v>
      </c>
      <c r="V15">
        <v>5.4455182859723044</v>
      </c>
      <c r="W15">
        <v>8.8407</v>
      </c>
      <c r="X15">
        <v>37.467700182321337</v>
      </c>
      <c r="Y15">
        <v>0</v>
      </c>
      <c r="Z15">
        <v>4.9939955999999999</v>
      </c>
      <c r="AA15">
        <v>10.83564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8.0835499999999989</v>
      </c>
      <c r="AJ15">
        <v>0</v>
      </c>
      <c r="AK15">
        <v>12.891999999999998</v>
      </c>
      <c r="AL15">
        <v>20.155330000000003</v>
      </c>
      <c r="AM15">
        <v>4.0624761904761906</v>
      </c>
      <c r="AN15">
        <v>0</v>
      </c>
      <c r="AO15">
        <v>6.5714879999999996</v>
      </c>
      <c r="AP15">
        <v>2.9283660000000005</v>
      </c>
      <c r="AQ15">
        <v>0</v>
      </c>
      <c r="AR15">
        <v>12.478512</v>
      </c>
      <c r="AS15">
        <v>8.2686753599999996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21.467237956620693</v>
      </c>
      <c r="BB15">
        <f t="shared" si="0"/>
        <v>639.06316388417565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25.002218781641169</v>
      </c>
      <c r="L16">
        <v>18.998068823651018</v>
      </c>
      <c r="M16">
        <v>0</v>
      </c>
      <c r="N16">
        <v>29.999015489629823</v>
      </c>
      <c r="O16">
        <v>50.375784057668206</v>
      </c>
      <c r="P16">
        <v>61.327250709871386</v>
      </c>
      <c r="Q16">
        <v>2.0039241064638782</v>
      </c>
      <c r="R16">
        <v>5.00309390291262</v>
      </c>
      <c r="S16">
        <v>2.9995293017456346</v>
      </c>
      <c r="T16">
        <v>0</v>
      </c>
      <c r="U16">
        <v>243.6819773124426</v>
      </c>
      <c r="V16">
        <v>5.4455182859723044</v>
      </c>
      <c r="W16">
        <v>8.8407</v>
      </c>
      <c r="X16">
        <v>37.467700182321337</v>
      </c>
      <c r="Y16">
        <v>0</v>
      </c>
      <c r="Z16">
        <v>4.9939955999999999</v>
      </c>
      <c r="AA16">
        <v>10.83564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8.0835499999999989</v>
      </c>
      <c r="AJ16">
        <v>0</v>
      </c>
      <c r="AK16">
        <v>12.891999999999998</v>
      </c>
      <c r="AL16">
        <v>20.155330000000003</v>
      </c>
      <c r="AM16">
        <v>4.0624761904761906</v>
      </c>
      <c r="AN16">
        <v>0</v>
      </c>
      <c r="AO16">
        <v>6.5714879999999996</v>
      </c>
      <c r="AP16">
        <v>2.9283660000000005</v>
      </c>
      <c r="AQ16">
        <v>0</v>
      </c>
      <c r="AR16">
        <v>13.319759999999999</v>
      </c>
      <c r="AS16">
        <v>8.2686753599999996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21.494578516620692</v>
      </c>
      <c r="BB16">
        <f t="shared" si="0"/>
        <v>639.87707132417563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25.001409377055346</v>
      </c>
      <c r="L17">
        <v>18.997125558069843</v>
      </c>
      <c r="M17">
        <v>0</v>
      </c>
      <c r="N17">
        <v>29.999015489629823</v>
      </c>
      <c r="O17">
        <v>50.375784057668206</v>
      </c>
      <c r="P17">
        <v>43.857217939733708</v>
      </c>
      <c r="Q17">
        <v>2.0039241064638782</v>
      </c>
      <c r="R17">
        <v>5.00309390291262</v>
      </c>
      <c r="S17">
        <v>2.9995293017456346</v>
      </c>
      <c r="T17">
        <v>0</v>
      </c>
      <c r="U17">
        <v>243.6819773124426</v>
      </c>
      <c r="V17">
        <v>5.1790496917148356</v>
      </c>
      <c r="W17">
        <v>8.8407</v>
      </c>
      <c r="X17">
        <v>37.467700182321337</v>
      </c>
      <c r="Y17">
        <v>0</v>
      </c>
      <c r="Z17">
        <v>4.9939955999999999</v>
      </c>
      <c r="AA17">
        <v>10.83564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8.0835499999999989</v>
      </c>
      <c r="AJ17">
        <v>0</v>
      </c>
      <c r="AK17">
        <v>12.891999999999998</v>
      </c>
      <c r="AL17">
        <v>20.155330000000003</v>
      </c>
      <c r="AM17">
        <v>4.0624761904761906</v>
      </c>
      <c r="AN17">
        <v>0</v>
      </c>
      <c r="AO17">
        <v>6.4221359999999992</v>
      </c>
      <c r="AP17">
        <v>2.9283660000000005</v>
      </c>
      <c r="AQ17">
        <v>0</v>
      </c>
      <c r="AR17">
        <v>13.319759999999999</v>
      </c>
      <c r="AS17">
        <v>8.2686753599999996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20.913231395739977</v>
      </c>
      <c r="BB17">
        <f t="shared" si="0"/>
        <v>622.57081241049411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25.001409377055346</v>
      </c>
      <c r="L18">
        <v>18.997125558069843</v>
      </c>
      <c r="M18">
        <v>0</v>
      </c>
      <c r="N18">
        <v>29.999015489629823</v>
      </c>
      <c r="O18">
        <v>50.375784057668206</v>
      </c>
      <c r="P18">
        <v>43.857217939733708</v>
      </c>
      <c r="Q18">
        <v>2.0039241064638782</v>
      </c>
      <c r="R18">
        <v>5.00309390291262</v>
      </c>
      <c r="S18">
        <v>2.9995293017456346</v>
      </c>
      <c r="T18">
        <v>0</v>
      </c>
      <c r="U18">
        <v>243.6819773124426</v>
      </c>
      <c r="V18">
        <v>5.2683479432176643</v>
      </c>
      <c r="W18">
        <v>8.8407</v>
      </c>
      <c r="X18">
        <v>37.467700182321337</v>
      </c>
      <c r="Y18">
        <v>0</v>
      </c>
      <c r="Z18">
        <v>4.9939955999999999</v>
      </c>
      <c r="AA18">
        <v>10.83564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8.0835499999999989</v>
      </c>
      <c r="AJ18">
        <v>0</v>
      </c>
      <c r="AK18">
        <v>12.891999999999998</v>
      </c>
      <c r="AL18">
        <v>20.155330000000003</v>
      </c>
      <c r="AM18">
        <v>4.0624761904761906</v>
      </c>
      <c r="AN18">
        <v>0</v>
      </c>
      <c r="AO18">
        <v>6.4221359999999992</v>
      </c>
      <c r="AP18">
        <v>2.9283660000000005</v>
      </c>
      <c r="AQ18">
        <v>0</v>
      </c>
      <c r="AR18">
        <v>13.319759999999999</v>
      </c>
      <c r="AS18">
        <v>8.2686753599999996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20.91613344652923</v>
      </c>
      <c r="BB18">
        <f t="shared" si="0"/>
        <v>622.65720861120781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25.001409377055346</v>
      </c>
      <c r="L19">
        <v>18.997125558069843</v>
      </c>
      <c r="M19">
        <v>0</v>
      </c>
      <c r="N19">
        <v>29.999015489629823</v>
      </c>
      <c r="O19">
        <v>50.375784057668206</v>
      </c>
      <c r="P19">
        <v>43.122727812759891</v>
      </c>
      <c r="Q19">
        <v>2.0039241064638782</v>
      </c>
      <c r="R19">
        <v>5.00309390291262</v>
      </c>
      <c r="S19">
        <v>2.9995293017456346</v>
      </c>
      <c r="T19">
        <v>0</v>
      </c>
      <c r="U19">
        <v>243.6819773124426</v>
      </c>
      <c r="V19">
        <v>5.2683479432176643</v>
      </c>
      <c r="W19">
        <v>8.8407</v>
      </c>
      <c r="X19">
        <v>37.467700182321337</v>
      </c>
      <c r="Y19">
        <v>0</v>
      </c>
      <c r="Z19">
        <v>4.9939955999999999</v>
      </c>
      <c r="AA19">
        <v>10.83564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8.0835499999999989</v>
      </c>
      <c r="AJ19">
        <v>0</v>
      </c>
      <c r="AK19">
        <v>12.891999999999998</v>
      </c>
      <c r="AL19">
        <v>20.155330000000003</v>
      </c>
      <c r="AM19">
        <v>4.0624761904761906</v>
      </c>
      <c r="AN19">
        <v>0</v>
      </c>
      <c r="AO19">
        <v>6.4221359999999992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20.886843427402571</v>
      </c>
      <c r="BB19">
        <f t="shared" si="0"/>
        <v>621.78526842536053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25.001409377055346</v>
      </c>
      <c r="L20">
        <v>18.997125558069843</v>
      </c>
      <c r="M20">
        <v>0</v>
      </c>
      <c r="N20">
        <v>29.999015489629823</v>
      </c>
      <c r="O20">
        <v>50.375784057668206</v>
      </c>
      <c r="P20">
        <v>43.122727812759891</v>
      </c>
      <c r="Q20">
        <v>2.0039241064638782</v>
      </c>
      <c r="R20">
        <v>5.00309390291262</v>
      </c>
      <c r="S20">
        <v>2.9995293017456346</v>
      </c>
      <c r="T20">
        <v>0</v>
      </c>
      <c r="U20">
        <v>243.6819773124426</v>
      </c>
      <c r="V20">
        <v>5.2683479432176643</v>
      </c>
      <c r="W20">
        <v>8.8407</v>
      </c>
      <c r="X20">
        <v>37.467700182321337</v>
      </c>
      <c r="Y20">
        <v>0</v>
      </c>
      <c r="Z20">
        <v>4.9939955999999999</v>
      </c>
      <c r="AA20">
        <v>10.83564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8.0835499999999989</v>
      </c>
      <c r="AJ20">
        <v>0</v>
      </c>
      <c r="AK20">
        <v>12.891999999999998</v>
      </c>
      <c r="AL20">
        <v>20.155330000000003</v>
      </c>
      <c r="AM20">
        <v>4.0624761904761906</v>
      </c>
      <c r="AN20">
        <v>0</v>
      </c>
      <c r="AO20">
        <v>6.4221359999999992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20.859502867402572</v>
      </c>
      <c r="BB20">
        <f t="shared" si="0"/>
        <v>620.97136098536055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25.001409377055346</v>
      </c>
      <c r="L21">
        <v>18.997125558069843</v>
      </c>
      <c r="M21">
        <v>0</v>
      </c>
      <c r="N21">
        <v>29.999015489629823</v>
      </c>
      <c r="O21">
        <v>50.375784057668206</v>
      </c>
      <c r="P21">
        <v>42.747753145596157</v>
      </c>
      <c r="Q21">
        <v>2.0039241064638782</v>
      </c>
      <c r="R21">
        <v>5.00309390291262</v>
      </c>
      <c r="S21">
        <v>2.9995293017456346</v>
      </c>
      <c r="T21">
        <v>0</v>
      </c>
      <c r="U21">
        <v>243.6819773124426</v>
      </c>
      <c r="V21">
        <v>5.2683479432176643</v>
      </c>
      <c r="W21">
        <v>8.8407</v>
      </c>
      <c r="X21">
        <v>37.467700182321337</v>
      </c>
      <c r="Y21">
        <v>0</v>
      </c>
      <c r="Z21">
        <v>4.9939955999999999</v>
      </c>
      <c r="AA21">
        <v>10.83564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8.0835499999999989</v>
      </c>
      <c r="AJ21">
        <v>0</v>
      </c>
      <c r="AK21">
        <v>12.891999999999998</v>
      </c>
      <c r="AL21">
        <v>20.155330000000003</v>
      </c>
      <c r="AM21">
        <v>4.0624761904761906</v>
      </c>
      <c r="AN21">
        <v>0</v>
      </c>
      <c r="AO21">
        <v>6.4221359999999992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20.847316190719742</v>
      </c>
      <c r="BB21">
        <f t="shared" si="0"/>
        <v>620.60857299487975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25.001409377055346</v>
      </c>
      <c r="L22">
        <v>18.997125558069843</v>
      </c>
      <c r="M22">
        <v>0</v>
      </c>
      <c r="N22">
        <v>29.999015489629823</v>
      </c>
      <c r="O22">
        <v>50.375784057668206</v>
      </c>
      <c r="P22">
        <v>42.747753145596157</v>
      </c>
      <c r="Q22">
        <v>2.0039241064638782</v>
      </c>
      <c r="R22">
        <v>5.00309390291262</v>
      </c>
      <c r="S22">
        <v>2.9995293017456346</v>
      </c>
      <c r="T22">
        <v>0</v>
      </c>
      <c r="U22">
        <v>243.6819773124426</v>
      </c>
      <c r="V22">
        <v>5.1790496917148356</v>
      </c>
      <c r="W22">
        <v>8.8407</v>
      </c>
      <c r="X22">
        <v>37.467700182321337</v>
      </c>
      <c r="Y22">
        <v>0</v>
      </c>
      <c r="Z22">
        <v>4.9939955999999999</v>
      </c>
      <c r="AA22">
        <v>10.83564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8.0835499999999989</v>
      </c>
      <c r="AJ22">
        <v>0</v>
      </c>
      <c r="AK22">
        <v>12.891999999999998</v>
      </c>
      <c r="AL22">
        <v>20.155330000000003</v>
      </c>
      <c r="AM22">
        <v>4.0624761904761906</v>
      </c>
      <c r="AN22">
        <v>0</v>
      </c>
      <c r="AO22">
        <v>6.4221359999999992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20.844414139930489</v>
      </c>
      <c r="BB22">
        <f t="shared" si="0"/>
        <v>620.52217679416617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51.791780196448812</v>
      </c>
      <c r="L23">
        <v>18.997125558069843</v>
      </c>
      <c r="M23">
        <v>0</v>
      </c>
      <c r="N23">
        <v>29.999015489629823</v>
      </c>
      <c r="O23">
        <v>50.375784057668206</v>
      </c>
      <c r="P23">
        <v>42.747753145596157</v>
      </c>
      <c r="Q23">
        <v>5.5430685990338153</v>
      </c>
      <c r="R23">
        <v>10.767377664326739</v>
      </c>
      <c r="S23">
        <v>6.7024733944954127</v>
      </c>
      <c r="T23">
        <v>0</v>
      </c>
      <c r="U23">
        <v>243.6819773124426</v>
      </c>
      <c r="V23">
        <v>5.2683479432176643</v>
      </c>
      <c r="W23">
        <v>8.8407</v>
      </c>
      <c r="X23">
        <v>37.467700182321337</v>
      </c>
      <c r="Y23">
        <v>0</v>
      </c>
      <c r="Z23">
        <v>4.9939955999999999</v>
      </c>
      <c r="AA23">
        <v>10.83564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4.8501300000000001</v>
      </c>
      <c r="AJ23">
        <v>0</v>
      </c>
      <c r="AK23">
        <v>12.891999999999998</v>
      </c>
      <c r="AL23">
        <v>20.155330000000003</v>
      </c>
      <c r="AM23">
        <v>4.0624761904761906</v>
      </c>
      <c r="AN23">
        <v>0</v>
      </c>
      <c r="AO23">
        <v>6.4221359999999992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22.035624671345129</v>
      </c>
      <c r="BB23">
        <f t="shared" si="0"/>
        <v>655.98358768038179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51.791780196448812</v>
      </c>
      <c r="L24">
        <v>18.997125558069843</v>
      </c>
      <c r="M24">
        <v>0</v>
      </c>
      <c r="N24">
        <v>29.999015489629823</v>
      </c>
      <c r="O24">
        <v>50.375784057668206</v>
      </c>
      <c r="P24">
        <v>42.747753145596157</v>
      </c>
      <c r="Q24">
        <v>5.5430685990338153</v>
      </c>
      <c r="R24">
        <v>10.767377664326739</v>
      </c>
      <c r="S24">
        <v>6.7024733944954127</v>
      </c>
      <c r="T24">
        <v>0</v>
      </c>
      <c r="U24">
        <v>243.6819773124426</v>
      </c>
      <c r="V24">
        <v>5.2683479432176643</v>
      </c>
      <c r="W24">
        <v>8.8407</v>
      </c>
      <c r="X24">
        <v>37.467700182321337</v>
      </c>
      <c r="Y24">
        <v>0</v>
      </c>
      <c r="Z24">
        <v>4.9939955999999999</v>
      </c>
      <c r="AA24">
        <v>10.83564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4.8501300000000001</v>
      </c>
      <c r="AJ24">
        <v>0</v>
      </c>
      <c r="AK24">
        <v>12.891999999999998</v>
      </c>
      <c r="AL24">
        <v>20.155330000000003</v>
      </c>
      <c r="AM24">
        <v>4.0624761904761906</v>
      </c>
      <c r="AN24">
        <v>0</v>
      </c>
      <c r="AO24">
        <v>6.4221359999999992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22.035624671345129</v>
      </c>
      <c r="BB24">
        <f t="shared" si="0"/>
        <v>655.98358768038179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51.791780196448812</v>
      </c>
      <c r="L25">
        <v>18.997125558069843</v>
      </c>
      <c r="M25">
        <v>0</v>
      </c>
      <c r="N25">
        <v>29.999015489629823</v>
      </c>
      <c r="O25">
        <v>50.375784057668206</v>
      </c>
      <c r="P25">
        <v>41.99780514571394</v>
      </c>
      <c r="Q25">
        <v>5.5430685990338153</v>
      </c>
      <c r="R25">
        <v>10.767377664326739</v>
      </c>
      <c r="S25">
        <v>6.7024733944954127</v>
      </c>
      <c r="T25">
        <v>0</v>
      </c>
      <c r="U25">
        <v>243.6819773124426</v>
      </c>
      <c r="V25">
        <v>5.2683479432176643</v>
      </c>
      <c r="W25">
        <v>8.8407</v>
      </c>
      <c r="X25">
        <v>37.467700182321337</v>
      </c>
      <c r="Y25">
        <v>0</v>
      </c>
      <c r="Z25">
        <v>4.9939955999999999</v>
      </c>
      <c r="AA25">
        <v>10.83564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2.9100780000000004</v>
      </c>
      <c r="AJ25">
        <v>0</v>
      </c>
      <c r="AK25">
        <v>12.891999999999998</v>
      </c>
      <c r="AL25">
        <v>20.155330000000003</v>
      </c>
      <c r="AM25">
        <v>4.0624761904761906</v>
      </c>
      <c r="AN25">
        <v>0</v>
      </c>
      <c r="AO25">
        <v>6.4221359999999992</v>
      </c>
      <c r="AP25">
        <v>2.9283660000000005</v>
      </c>
      <c r="AQ25">
        <v>0</v>
      </c>
      <c r="AR25">
        <v>12.478512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21.94819941734897</v>
      </c>
      <c r="BB25">
        <f t="shared" si="0"/>
        <v>653.38101293449563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51.791780196448812</v>
      </c>
      <c r="L26">
        <v>65.250924147299344</v>
      </c>
      <c r="M26">
        <v>0</v>
      </c>
      <c r="N26">
        <v>29.999015489629823</v>
      </c>
      <c r="O26">
        <v>50.375784057668206</v>
      </c>
      <c r="P26">
        <v>41.99780514571394</v>
      </c>
      <c r="Q26">
        <v>5.5430685990338153</v>
      </c>
      <c r="R26">
        <v>10.767377664326739</v>
      </c>
      <c r="S26">
        <v>6.7024733944954127</v>
      </c>
      <c r="T26">
        <v>0</v>
      </c>
      <c r="U26">
        <v>243.6819773124426</v>
      </c>
      <c r="V26">
        <v>5.2683479432176643</v>
      </c>
      <c r="W26">
        <v>8.8393969251336895</v>
      </c>
      <c r="X26">
        <v>37.46770030762108</v>
      </c>
      <c r="Y26">
        <v>0</v>
      </c>
      <c r="Z26">
        <v>4.9939955999999999</v>
      </c>
      <c r="AA26">
        <v>10.83564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8.0835499999999989</v>
      </c>
      <c r="AJ26">
        <v>0</v>
      </c>
      <c r="AK26">
        <v>12.891999999999998</v>
      </c>
      <c r="AL26">
        <v>20.155330000000003</v>
      </c>
      <c r="AM26">
        <v>4.0624761904761906</v>
      </c>
      <c r="AN26">
        <v>0</v>
      </c>
      <c r="AO26">
        <v>6.4221359999999992</v>
      </c>
      <c r="AP26">
        <v>2.9283660000000005</v>
      </c>
      <c r="AQ26">
        <v>0</v>
      </c>
      <c r="AR26">
        <v>12.478512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23.619543694393176</v>
      </c>
      <c r="BB26">
        <f t="shared" si="0"/>
        <v>703.13563629711416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51.791780196448812</v>
      </c>
      <c r="L27">
        <v>65.250924147299344</v>
      </c>
      <c r="M27">
        <v>0</v>
      </c>
      <c r="N27">
        <v>29.999015489629823</v>
      </c>
      <c r="O27">
        <v>50.375784057668206</v>
      </c>
      <c r="P27">
        <v>41.99780514571394</v>
      </c>
      <c r="Q27">
        <v>5.5430685990338153</v>
      </c>
      <c r="R27">
        <v>10.767377664326739</v>
      </c>
      <c r="S27">
        <v>6.7024733944954127</v>
      </c>
      <c r="T27">
        <v>0</v>
      </c>
      <c r="U27">
        <v>243.6819773124426</v>
      </c>
      <c r="V27">
        <v>5.2683479432176643</v>
      </c>
      <c r="W27">
        <v>8.8393969251336895</v>
      </c>
      <c r="X27">
        <v>37.46770030762108</v>
      </c>
      <c r="Y27">
        <v>0</v>
      </c>
      <c r="Z27">
        <v>4.9939955999999999</v>
      </c>
      <c r="AA27">
        <v>10.83564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14.550389999999998</v>
      </c>
      <c r="AJ27">
        <v>0</v>
      </c>
      <c r="AK27">
        <v>12.891999999999998</v>
      </c>
      <c r="AL27">
        <v>20.155330000000003</v>
      </c>
      <c r="AM27">
        <v>4.0624761904761906</v>
      </c>
      <c r="AN27">
        <v>0</v>
      </c>
      <c r="AO27">
        <v>6.4221359999999992</v>
      </c>
      <c r="AP27">
        <v>2.9283660000000005</v>
      </c>
      <c r="AQ27">
        <v>0</v>
      </c>
      <c r="AR27">
        <v>12.478512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23.83513508439318</v>
      </c>
      <c r="BB27">
        <f t="shared" si="0"/>
        <v>709.5536249851142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51.791780196448812</v>
      </c>
      <c r="L28">
        <v>65.250924147299344</v>
      </c>
      <c r="M28">
        <v>0</v>
      </c>
      <c r="N28">
        <v>29.999015489629823</v>
      </c>
      <c r="O28">
        <v>50.375784057668206</v>
      </c>
      <c r="P28">
        <v>41.99780514571394</v>
      </c>
      <c r="Q28">
        <v>5.54290047393365</v>
      </c>
      <c r="R28">
        <v>10.768036128717696</v>
      </c>
      <c r="S28">
        <v>6.6983097532314924</v>
      </c>
      <c r="T28">
        <v>0</v>
      </c>
      <c r="U28">
        <v>243.6819773124426</v>
      </c>
      <c r="V28">
        <v>5.2708093220338981</v>
      </c>
      <c r="W28">
        <v>8.8393969251336895</v>
      </c>
      <c r="X28">
        <v>37.46770030762108</v>
      </c>
      <c r="Y28">
        <v>0</v>
      </c>
      <c r="Z28">
        <v>4.9939955999999999</v>
      </c>
      <c r="AA28">
        <v>10.83564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20.155330000000003</v>
      </c>
      <c r="AM28">
        <v>4.0624761904761906</v>
      </c>
      <c r="AN28">
        <v>0</v>
      </c>
      <c r="AO28">
        <v>6.4221359999999992</v>
      </c>
      <c r="AP28">
        <v>2.9283660000000005</v>
      </c>
      <c r="AQ28">
        <v>0</v>
      </c>
      <c r="AR28">
        <v>12.478512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23.908655959693142</v>
      </c>
      <c r="BB28">
        <f t="shared" si="0"/>
        <v>711.74228618665722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51.791780196448812</v>
      </c>
      <c r="L29">
        <v>65.250924147299344</v>
      </c>
      <c r="M29">
        <v>0</v>
      </c>
      <c r="N29">
        <v>29.999015489629823</v>
      </c>
      <c r="O29">
        <v>50.375784057668206</v>
      </c>
      <c r="P29">
        <v>42.37268770402612</v>
      </c>
      <c r="Q29">
        <v>5.54290047393365</v>
      </c>
      <c r="R29">
        <v>10.768036128717696</v>
      </c>
      <c r="S29">
        <v>6.6983097532314924</v>
      </c>
      <c r="T29">
        <v>0</v>
      </c>
      <c r="U29">
        <v>243.6819773124426</v>
      </c>
      <c r="V29">
        <v>4.3387421186440687</v>
      </c>
      <c r="W29">
        <v>8.8393969251336895</v>
      </c>
      <c r="X29">
        <v>37.46770030762108</v>
      </c>
      <c r="Y29">
        <v>0</v>
      </c>
      <c r="Z29">
        <v>4.9939955999999999</v>
      </c>
      <c r="AA29">
        <v>10.83564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21.247200000000003</v>
      </c>
      <c r="AM29">
        <v>4.0624761904761906</v>
      </c>
      <c r="AN29">
        <v>0</v>
      </c>
      <c r="AO29">
        <v>6.4221359999999992</v>
      </c>
      <c r="AP29">
        <v>2.9283660000000005</v>
      </c>
      <c r="AQ29">
        <v>0</v>
      </c>
      <c r="AR29">
        <v>12.478512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23.926033172214872</v>
      </c>
      <c r="BB29">
        <f t="shared" si="0"/>
        <v>712.25959432905802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51.791780196448812</v>
      </c>
      <c r="L30">
        <v>65.250924147299344</v>
      </c>
      <c r="M30">
        <v>0</v>
      </c>
      <c r="N30">
        <v>29.999015489629823</v>
      </c>
      <c r="O30">
        <v>50.375784057668206</v>
      </c>
      <c r="P30">
        <v>42.37268770402612</v>
      </c>
      <c r="Q30">
        <v>5.54290047393365</v>
      </c>
      <c r="R30">
        <v>10.768036128717696</v>
      </c>
      <c r="S30">
        <v>6.6983097532314924</v>
      </c>
      <c r="T30">
        <v>0</v>
      </c>
      <c r="U30">
        <v>243.6819773124426</v>
      </c>
      <c r="V30">
        <v>4.3387421186440687</v>
      </c>
      <c r="W30">
        <v>8.8393969251336895</v>
      </c>
      <c r="X30">
        <v>37.46770030762108</v>
      </c>
      <c r="Y30">
        <v>0</v>
      </c>
      <c r="Z30">
        <v>4.9939955999999999</v>
      </c>
      <c r="AA30">
        <v>10.83564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21.247200000000003</v>
      </c>
      <c r="AM30">
        <v>4.0624761904761906</v>
      </c>
      <c r="AN30">
        <v>0</v>
      </c>
      <c r="AO30">
        <v>6.4221359999999992</v>
      </c>
      <c r="AP30">
        <v>2.9283660000000005</v>
      </c>
      <c r="AQ30">
        <v>0</v>
      </c>
      <c r="AR30">
        <v>12.478512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23.926033172214872</v>
      </c>
      <c r="BB30">
        <f t="shared" si="0"/>
        <v>712.25959432905802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51.791780196448812</v>
      </c>
      <c r="L31">
        <v>65.250924147299344</v>
      </c>
      <c r="M31">
        <v>0</v>
      </c>
      <c r="N31">
        <v>29.999015489629823</v>
      </c>
      <c r="O31">
        <v>50.375784057668206</v>
      </c>
      <c r="P31">
        <v>42.37268770402612</v>
      </c>
      <c r="Q31">
        <v>5.5430685990338153</v>
      </c>
      <c r="R31">
        <v>10.767377664326739</v>
      </c>
      <c r="S31">
        <v>6.7024733944954127</v>
      </c>
      <c r="T31">
        <v>0</v>
      </c>
      <c r="U31">
        <v>243.6819773124426</v>
      </c>
      <c r="V31">
        <v>5.2683479432176643</v>
      </c>
      <c r="W31">
        <v>8.8407</v>
      </c>
      <c r="X31">
        <v>37.467700182321337</v>
      </c>
      <c r="Y31">
        <v>0</v>
      </c>
      <c r="Z31">
        <v>4.9939955999999999</v>
      </c>
      <c r="AA31">
        <v>10.83564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21.247200000000003</v>
      </c>
      <c r="AM31">
        <v>4.0624761904761906</v>
      </c>
      <c r="AN31">
        <v>0</v>
      </c>
      <c r="AO31">
        <v>7.4675999999999991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23.984965312211276</v>
      </c>
      <c r="BB31">
        <f t="shared" si="0"/>
        <v>714.0139681871749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51.791780196448812</v>
      </c>
      <c r="L32">
        <v>19.566678756457456</v>
      </c>
      <c r="M32">
        <v>0</v>
      </c>
      <c r="N32">
        <v>29.999015489629823</v>
      </c>
      <c r="O32">
        <v>50.375784057668206</v>
      </c>
      <c r="P32">
        <v>42.37268770402612</v>
      </c>
      <c r="Q32">
        <v>5.7234233770812928</v>
      </c>
      <c r="R32">
        <v>11.131782666311022</v>
      </c>
      <c r="S32">
        <v>6.9284660903290654</v>
      </c>
      <c r="T32">
        <v>0</v>
      </c>
      <c r="U32">
        <v>243.6819773124426</v>
      </c>
      <c r="V32">
        <v>5.2683479432176643</v>
      </c>
      <c r="W32">
        <v>8.8407</v>
      </c>
      <c r="X32">
        <v>37.467700182321337</v>
      </c>
      <c r="Y32">
        <v>0</v>
      </c>
      <c r="Z32">
        <v>4.9939955999999999</v>
      </c>
      <c r="AA32">
        <v>10.83564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21.247200000000003</v>
      </c>
      <c r="AM32">
        <v>4.0624761904761906</v>
      </c>
      <c r="AN32">
        <v>0</v>
      </c>
      <c r="AO32">
        <v>7.4675999999999991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22.525276158388461</v>
      </c>
      <c r="BB32">
        <f t="shared" si="0"/>
        <v>670.56016442602117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51.791780196448812</v>
      </c>
      <c r="L33">
        <v>27.214342148553559</v>
      </c>
      <c r="M33">
        <v>0</v>
      </c>
      <c r="N33">
        <v>29.999015489629823</v>
      </c>
      <c r="O33">
        <v>50.375784057668206</v>
      </c>
      <c r="P33">
        <v>42.377901353965186</v>
      </c>
      <c r="Q33">
        <v>5.7241633837320576</v>
      </c>
      <c r="R33">
        <v>11.126058327407407</v>
      </c>
      <c r="S33">
        <v>6.926068556942278</v>
      </c>
      <c r="T33">
        <v>0</v>
      </c>
      <c r="U33">
        <v>243.6819773124426</v>
      </c>
      <c r="V33">
        <v>5.2683479432176643</v>
      </c>
      <c r="W33">
        <v>8.8407</v>
      </c>
      <c r="X33">
        <v>37.467700182321337</v>
      </c>
      <c r="Y33">
        <v>0</v>
      </c>
      <c r="Z33">
        <v>4.9939955999999999</v>
      </c>
      <c r="AA33">
        <v>10.83564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21.247200000000003</v>
      </c>
      <c r="AM33">
        <v>4.0624761904761906</v>
      </c>
      <c r="AN33">
        <v>0</v>
      </c>
      <c r="AO33">
        <v>7.4675999999999991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22.773755356869902</v>
      </c>
      <c r="BB33">
        <f t="shared" si="0"/>
        <v>677.95718040393535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28.361863838850937</v>
      </c>
      <c r="L34">
        <v>27.214342148553559</v>
      </c>
      <c r="M34">
        <v>0</v>
      </c>
      <c r="N34">
        <v>29.999015489629823</v>
      </c>
      <c r="O34">
        <v>50.375784057668206</v>
      </c>
      <c r="P34">
        <v>42.377901353965186</v>
      </c>
      <c r="Q34">
        <v>5.7241633837320576</v>
      </c>
      <c r="R34">
        <v>11.126058327407407</v>
      </c>
      <c r="S34">
        <v>6.926068556942278</v>
      </c>
      <c r="T34">
        <v>0</v>
      </c>
      <c r="U34">
        <v>243.6819773124426</v>
      </c>
      <c r="V34">
        <v>5.2707738264580364</v>
      </c>
      <c r="W34">
        <v>8.8407</v>
      </c>
      <c r="X34">
        <v>37.467700182321337</v>
      </c>
      <c r="Y34">
        <v>0</v>
      </c>
      <c r="Z34">
        <v>4.9939955999999999</v>
      </c>
      <c r="AA34">
        <v>10.83564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11.640312</v>
      </c>
      <c r="AJ34">
        <v>0</v>
      </c>
      <c r="AK34">
        <v>12.891999999999998</v>
      </c>
      <c r="AL34">
        <v>21.247200000000003</v>
      </c>
      <c r="AM34">
        <v>4.0624761904761906</v>
      </c>
      <c r="AN34">
        <v>0</v>
      </c>
      <c r="AO34">
        <v>7.4675999999999991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21.84422425957278</v>
      </c>
      <c r="BB34">
        <f t="shared" si="0"/>
        <v>650.2857490268749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28.360574392854016</v>
      </c>
      <c r="L35">
        <v>27.214342148553559</v>
      </c>
      <c r="M35">
        <v>0</v>
      </c>
      <c r="N35">
        <v>29.999015489629823</v>
      </c>
      <c r="O35">
        <v>50.375784057668206</v>
      </c>
      <c r="P35">
        <v>42.747753145596157</v>
      </c>
      <c r="Q35">
        <v>5.7241633837320576</v>
      </c>
      <c r="R35">
        <v>5.1674359852476295</v>
      </c>
      <c r="S35">
        <v>6.926068556942278</v>
      </c>
      <c r="T35">
        <v>0</v>
      </c>
      <c r="U35">
        <v>243.6819773124426</v>
      </c>
      <c r="V35">
        <v>5.2707738264580364</v>
      </c>
      <c r="W35">
        <v>8.8380535714285724</v>
      </c>
      <c r="X35">
        <v>37.467700133426156</v>
      </c>
      <c r="Y35">
        <v>0</v>
      </c>
      <c r="Z35">
        <v>4.9939955999999999</v>
      </c>
      <c r="AA35">
        <v>10.83564</v>
      </c>
      <c r="AB35">
        <v>10.035570479999999</v>
      </c>
      <c r="AC35">
        <v>7.3819532319999999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11.640312</v>
      </c>
      <c r="AJ35">
        <v>0</v>
      </c>
      <c r="AK35">
        <v>12.891999999999998</v>
      </c>
      <c r="AL35">
        <v>20.155330000000003</v>
      </c>
      <c r="AM35">
        <v>4.0624761904761906</v>
      </c>
      <c r="AN35">
        <v>0</v>
      </c>
      <c r="AO35">
        <v>7.4675999999999991</v>
      </c>
      <c r="AP35">
        <v>1.4641830000000002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21.579389950366977</v>
      </c>
      <c r="BB35">
        <f t="shared" si="0"/>
        <v>642.40182386208858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28.361863838850937</v>
      </c>
      <c r="L36">
        <v>27.214342148553559</v>
      </c>
      <c r="M36">
        <v>0</v>
      </c>
      <c r="N36">
        <v>29.999015489629823</v>
      </c>
      <c r="O36">
        <v>50.375784057668206</v>
      </c>
      <c r="P36">
        <v>42.747753145596157</v>
      </c>
      <c r="Q36">
        <v>2.5110368181818181</v>
      </c>
      <c r="R36">
        <v>5.1674359852476295</v>
      </c>
      <c r="S36">
        <v>3.1850498367683429</v>
      </c>
      <c r="T36">
        <v>0</v>
      </c>
      <c r="U36">
        <v>243.6819773124426</v>
      </c>
      <c r="V36">
        <v>5.2707738264580364</v>
      </c>
      <c r="W36">
        <v>8.8380535714285724</v>
      </c>
      <c r="X36">
        <v>37.467700133426156</v>
      </c>
      <c r="Y36">
        <v>0</v>
      </c>
      <c r="Z36">
        <v>4.9939955999999999</v>
      </c>
      <c r="AA36">
        <v>10.83564</v>
      </c>
      <c r="AB36">
        <v>10.035570479999999</v>
      </c>
      <c r="AC36">
        <v>7.3819532319999999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11.640312</v>
      </c>
      <c r="AJ36">
        <v>0</v>
      </c>
      <c r="AK36">
        <v>12.891999999999998</v>
      </c>
      <c r="AL36">
        <v>20.155330000000003</v>
      </c>
      <c r="AM36">
        <v>4.0624761904761906</v>
      </c>
      <c r="AN36">
        <v>0</v>
      </c>
      <c r="AO36">
        <v>7.4675999999999991</v>
      </c>
      <c r="AP36">
        <v>1.4641830000000002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21.353422213929964</v>
      </c>
      <c r="BB36">
        <f t="shared" si="0"/>
        <v>635.67493575879814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28.400230853095486</v>
      </c>
      <c r="L37">
        <v>28.661637227496897</v>
      </c>
      <c r="M37">
        <v>0</v>
      </c>
      <c r="N37">
        <v>29.999015489629823</v>
      </c>
      <c r="O37">
        <v>50.375784057668206</v>
      </c>
      <c r="P37">
        <v>42.747753145596157</v>
      </c>
      <c r="Q37">
        <v>2.5182648407908426</v>
      </c>
      <c r="R37">
        <v>5.673853830790569</v>
      </c>
      <c r="S37">
        <v>3.4425659291158541</v>
      </c>
      <c r="T37">
        <v>0</v>
      </c>
      <c r="U37">
        <v>243.6819773124426</v>
      </c>
      <c r="V37">
        <v>0</v>
      </c>
      <c r="W37">
        <v>8.8380535714285724</v>
      </c>
      <c r="X37">
        <v>37.467700133426156</v>
      </c>
      <c r="Y37">
        <v>0</v>
      </c>
      <c r="Z37">
        <v>4.9939955999999999</v>
      </c>
      <c r="AA37">
        <v>10.83564</v>
      </c>
      <c r="AB37">
        <v>10.035570479999999</v>
      </c>
      <c r="AC37">
        <v>7.3819532319999999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11.640312</v>
      </c>
      <c r="AJ37">
        <v>0</v>
      </c>
      <c r="AK37">
        <v>12.891999999999998</v>
      </c>
      <c r="AL37">
        <v>20.155330000000003</v>
      </c>
      <c r="AM37">
        <v>4.0624761904761906</v>
      </c>
      <c r="AN37">
        <v>0</v>
      </c>
      <c r="AO37">
        <v>7.4675999999999991</v>
      </c>
      <c r="AP37">
        <v>1.4641830000000002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21.255468452681587</v>
      </c>
      <c r="BB37">
        <f t="shared" si="0"/>
        <v>632.75893974727592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28.401050296108441</v>
      </c>
      <c r="L38">
        <v>28.661637227496897</v>
      </c>
      <c r="M38">
        <v>0</v>
      </c>
      <c r="N38">
        <v>29.999015489629823</v>
      </c>
      <c r="O38">
        <v>50.375784057668206</v>
      </c>
      <c r="P38">
        <v>42.747753145596157</v>
      </c>
      <c r="Q38">
        <v>2.5182648407908426</v>
      </c>
      <c r="R38">
        <v>5.673853830790569</v>
      </c>
      <c r="S38">
        <v>6.9234300668647837</v>
      </c>
      <c r="T38">
        <v>0</v>
      </c>
      <c r="U38">
        <v>243.6819773124426</v>
      </c>
      <c r="V38">
        <v>0</v>
      </c>
      <c r="W38">
        <v>8.8380535714285724</v>
      </c>
      <c r="X38">
        <v>37.467700133426156</v>
      </c>
      <c r="Y38">
        <v>0</v>
      </c>
      <c r="Z38">
        <v>4.9939955999999999</v>
      </c>
      <c r="AA38">
        <v>10.83564</v>
      </c>
      <c r="AB38">
        <v>10.035570479999999</v>
      </c>
      <c r="AC38">
        <v>7.3819532319999999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11.640312</v>
      </c>
      <c r="AJ38">
        <v>0</v>
      </c>
      <c r="AK38">
        <v>12.891999999999998</v>
      </c>
      <c r="AL38">
        <v>20.155330000000003</v>
      </c>
      <c r="AM38">
        <v>4.0624761904761906</v>
      </c>
      <c r="AN38">
        <v>0</v>
      </c>
      <c r="AO38">
        <v>7.4675999999999991</v>
      </c>
      <c r="AP38">
        <v>1.4641830000000002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21.368623154076058</v>
      </c>
      <c r="BB38">
        <f t="shared" si="0"/>
        <v>636.12746862664335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28.399707493179431</v>
      </c>
      <c r="L39">
        <v>28.661637227496897</v>
      </c>
      <c r="M39">
        <v>0</v>
      </c>
      <c r="N39">
        <v>29.999015489629823</v>
      </c>
      <c r="O39">
        <v>50.375784057668206</v>
      </c>
      <c r="P39">
        <v>42.747753145596157</v>
      </c>
      <c r="Q39">
        <v>2.5182648407908426</v>
      </c>
      <c r="R39">
        <v>5.673853830790569</v>
      </c>
      <c r="S39">
        <v>3.4425659291158541</v>
      </c>
      <c r="T39">
        <v>0</v>
      </c>
      <c r="U39">
        <v>243.6819773124426</v>
      </c>
      <c r="V39">
        <v>0</v>
      </c>
      <c r="W39">
        <v>8.8380535714285724</v>
      </c>
      <c r="X39">
        <v>37.467700133426156</v>
      </c>
      <c r="Y39">
        <v>0</v>
      </c>
      <c r="Z39">
        <v>4.9939955999999999</v>
      </c>
      <c r="AA39">
        <v>10.83564</v>
      </c>
      <c r="AB39">
        <v>10.035570479999999</v>
      </c>
      <c r="AC39">
        <v>7.3819532319999999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11.640312</v>
      </c>
      <c r="AJ39">
        <v>0</v>
      </c>
      <c r="AK39">
        <v>12.891999999999998</v>
      </c>
      <c r="AL39">
        <v>20.155330000000003</v>
      </c>
      <c r="AM39">
        <v>4.0624761904761906</v>
      </c>
      <c r="AN39">
        <v>0</v>
      </c>
      <c r="AO39">
        <v>7.4675999999999991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21.303037275821143</v>
      </c>
      <c r="BB39">
        <f t="shared" si="0"/>
        <v>634.17503056422026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28.401050296108441</v>
      </c>
      <c r="L40">
        <v>28.661637227496897</v>
      </c>
      <c r="M40">
        <v>0</v>
      </c>
      <c r="N40">
        <v>29.999015489629823</v>
      </c>
      <c r="O40">
        <v>50.375784057668206</v>
      </c>
      <c r="P40">
        <v>42.747753145596157</v>
      </c>
      <c r="Q40">
        <v>2.5182648407908426</v>
      </c>
      <c r="R40">
        <v>5.673853830790569</v>
      </c>
      <c r="S40">
        <v>3.4425659291158541</v>
      </c>
      <c r="T40">
        <v>0</v>
      </c>
      <c r="U40">
        <v>243.6819773124426</v>
      </c>
      <c r="V40">
        <v>0</v>
      </c>
      <c r="W40">
        <v>8.8380535714285724</v>
      </c>
      <c r="X40">
        <v>37.467700133426156</v>
      </c>
      <c r="Y40">
        <v>0</v>
      </c>
      <c r="Z40">
        <v>4.9939955999999999</v>
      </c>
      <c r="AA40">
        <v>10.83564</v>
      </c>
      <c r="AB40">
        <v>10.035570479999999</v>
      </c>
      <c r="AC40">
        <v>7.3819532319999999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11.640312</v>
      </c>
      <c r="AJ40">
        <v>0</v>
      </c>
      <c r="AK40">
        <v>12.891999999999998</v>
      </c>
      <c r="AL40">
        <v>20.155330000000003</v>
      </c>
      <c r="AM40">
        <v>4.0624761904761906</v>
      </c>
      <c r="AN40">
        <v>0</v>
      </c>
      <c r="AO40">
        <v>7.4675999999999991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21.303080983594402</v>
      </c>
      <c r="BB40">
        <f t="shared" si="0"/>
        <v>634.17632965937594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28.399707493179431</v>
      </c>
      <c r="L41">
        <v>28.661637227496897</v>
      </c>
      <c r="M41">
        <v>0</v>
      </c>
      <c r="N41">
        <v>29.999015489629823</v>
      </c>
      <c r="O41">
        <v>50.375784057668206</v>
      </c>
      <c r="P41">
        <v>42.747753145596157</v>
      </c>
      <c r="Q41">
        <v>2.7503876137667302</v>
      </c>
      <c r="R41">
        <v>5.8189238470216598</v>
      </c>
      <c r="S41">
        <v>3.5978823982494532</v>
      </c>
      <c r="T41">
        <v>0</v>
      </c>
      <c r="U41">
        <v>243.6819773124426</v>
      </c>
      <c r="V41">
        <v>0</v>
      </c>
      <c r="W41">
        <v>8.8380535714285724</v>
      </c>
      <c r="X41">
        <v>37.467700133426156</v>
      </c>
      <c r="Y41">
        <v>0</v>
      </c>
      <c r="Z41">
        <v>4.9939955999999999</v>
      </c>
      <c r="AA41">
        <v>10.83564</v>
      </c>
      <c r="AB41">
        <v>10.035570479999999</v>
      </c>
      <c r="AC41">
        <v>7.3819532319999999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11.640312</v>
      </c>
      <c r="AJ41">
        <v>0</v>
      </c>
      <c r="AK41">
        <v>12.891999999999998</v>
      </c>
      <c r="AL41">
        <v>20.155330000000003</v>
      </c>
      <c r="AM41">
        <v>4.0624761904761906</v>
      </c>
      <c r="AN41">
        <v>0</v>
      </c>
      <c r="AO41">
        <v>6.9448680000000005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21.303355068529246</v>
      </c>
      <c r="BB41">
        <f t="shared" si="0"/>
        <v>634.18449002985278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28.401050296108441</v>
      </c>
      <c r="L42">
        <v>28.661637227496897</v>
      </c>
      <c r="M42">
        <v>0</v>
      </c>
      <c r="N42">
        <v>29.999015489629823</v>
      </c>
      <c r="O42">
        <v>50.375784057668206</v>
      </c>
      <c r="P42">
        <v>42.747753145596157</v>
      </c>
      <c r="Q42">
        <v>2.7503876137667302</v>
      </c>
      <c r="R42">
        <v>5.8189238470216598</v>
      </c>
      <c r="S42">
        <v>3.5978823982494532</v>
      </c>
      <c r="T42">
        <v>0</v>
      </c>
      <c r="U42">
        <v>243.6819773124426</v>
      </c>
      <c r="V42">
        <v>0</v>
      </c>
      <c r="W42">
        <v>8.8380535714285724</v>
      </c>
      <c r="X42">
        <v>37.467700133426156</v>
      </c>
      <c r="Y42">
        <v>0</v>
      </c>
      <c r="Z42">
        <v>4.9939955999999999</v>
      </c>
      <c r="AA42">
        <v>10.83564</v>
      </c>
      <c r="AB42">
        <v>10.035570479999999</v>
      </c>
      <c r="AC42">
        <v>7.3819532319999999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11.640312</v>
      </c>
      <c r="AJ42">
        <v>0</v>
      </c>
      <c r="AK42">
        <v>12.891999999999998</v>
      </c>
      <c r="AL42">
        <v>20.155330000000003</v>
      </c>
      <c r="AM42">
        <v>4.0624761904761906</v>
      </c>
      <c r="AN42">
        <v>0</v>
      </c>
      <c r="AO42">
        <v>6.9448680000000005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21.303398776302505</v>
      </c>
      <c r="BB42">
        <f t="shared" si="0"/>
        <v>634.18578912500857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28.399811780692549</v>
      </c>
      <c r="L43">
        <v>29.519180812521572</v>
      </c>
      <c r="M43">
        <v>0</v>
      </c>
      <c r="N43">
        <v>29.999015489629823</v>
      </c>
      <c r="O43">
        <v>50.375784057668206</v>
      </c>
      <c r="P43">
        <v>42.747753145596157</v>
      </c>
      <c r="Q43">
        <v>2.7503876137667302</v>
      </c>
      <c r="R43">
        <v>5.8189238470216598</v>
      </c>
      <c r="S43">
        <v>3.5978823982494532</v>
      </c>
      <c r="T43">
        <v>0</v>
      </c>
      <c r="U43">
        <v>243.6819773124426</v>
      </c>
      <c r="V43">
        <v>0</v>
      </c>
      <c r="W43">
        <v>8.8380535714285724</v>
      </c>
      <c r="X43">
        <v>37.467700133426156</v>
      </c>
      <c r="Y43">
        <v>0</v>
      </c>
      <c r="Z43">
        <v>4.9939955999999999</v>
      </c>
      <c r="AA43">
        <v>10.83564</v>
      </c>
      <c r="AB43">
        <v>10.035570479999999</v>
      </c>
      <c r="AC43">
        <v>7.3819532319999999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14.873732</v>
      </c>
      <c r="AJ43">
        <v>0</v>
      </c>
      <c r="AK43">
        <v>12.891999999999998</v>
      </c>
      <c r="AL43">
        <v>20.155330000000003</v>
      </c>
      <c r="AM43">
        <v>4.0624761904761906</v>
      </c>
      <c r="AN43">
        <v>0</v>
      </c>
      <c r="AO43">
        <v>6.9448680000000005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21.436314978373932</v>
      </c>
      <c r="BB43">
        <f t="shared" si="0"/>
        <v>638.14259799254592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28.401050296108441</v>
      </c>
      <c r="L44">
        <v>29.519180812521572</v>
      </c>
      <c r="M44">
        <v>0</v>
      </c>
      <c r="N44">
        <v>29.999015489629823</v>
      </c>
      <c r="O44">
        <v>50.375784057668206</v>
      </c>
      <c r="P44">
        <v>42.747753145596157</v>
      </c>
      <c r="Q44">
        <v>2.7503876137667302</v>
      </c>
      <c r="R44">
        <v>5.8189238470216598</v>
      </c>
      <c r="S44">
        <v>3.5978823982494532</v>
      </c>
      <c r="T44">
        <v>0</v>
      </c>
      <c r="U44">
        <v>243.6819773124426</v>
      </c>
      <c r="V44">
        <v>0</v>
      </c>
      <c r="W44">
        <v>8.8380535714285724</v>
      </c>
      <c r="X44">
        <v>37.467700133426156</v>
      </c>
      <c r="Y44">
        <v>0</v>
      </c>
      <c r="Z44">
        <v>4.9939955999999999</v>
      </c>
      <c r="AA44">
        <v>10.83564</v>
      </c>
      <c r="AB44">
        <v>10.035570479999999</v>
      </c>
      <c r="AC44">
        <v>7.3819532319999999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14.873732</v>
      </c>
      <c r="AJ44">
        <v>0</v>
      </c>
      <c r="AK44">
        <v>12.891999999999998</v>
      </c>
      <c r="AL44">
        <v>20.155330000000003</v>
      </c>
      <c r="AM44">
        <v>4.0624761904761906</v>
      </c>
      <c r="AN44">
        <v>0</v>
      </c>
      <c r="AO44">
        <v>6.9448680000000005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21.436355081740057</v>
      </c>
      <c r="BB44">
        <f t="shared" si="0"/>
        <v>638.14379640459572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28.399562115424974</v>
      </c>
      <c r="L45">
        <v>28.661637227496897</v>
      </c>
      <c r="M45">
        <v>0</v>
      </c>
      <c r="N45">
        <v>29.999015489629823</v>
      </c>
      <c r="O45">
        <v>50.375784057668206</v>
      </c>
      <c r="P45">
        <v>42.742631200575126</v>
      </c>
      <c r="Q45">
        <v>3.0488374504737297</v>
      </c>
      <c r="R45">
        <v>5.8189238470216598</v>
      </c>
      <c r="S45">
        <v>3.4425659291158541</v>
      </c>
      <c r="T45">
        <v>0</v>
      </c>
      <c r="U45">
        <v>243.6819773124426</v>
      </c>
      <c r="V45">
        <v>0</v>
      </c>
      <c r="W45">
        <v>8.8380535714285724</v>
      </c>
      <c r="X45">
        <v>37.467700133426156</v>
      </c>
      <c r="Y45">
        <v>0</v>
      </c>
      <c r="Z45">
        <v>4.9939955999999999</v>
      </c>
      <c r="AA45">
        <v>10.83564</v>
      </c>
      <c r="AB45">
        <v>10.035570479999999</v>
      </c>
      <c r="AC45">
        <v>7.3819532319999999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14.873732</v>
      </c>
      <c r="AJ45">
        <v>0</v>
      </c>
      <c r="AK45">
        <v>12.891999999999998</v>
      </c>
      <c r="AL45">
        <v>20.155330000000003</v>
      </c>
      <c r="AM45">
        <v>4.0624761904761906</v>
      </c>
      <c r="AN45">
        <v>0</v>
      </c>
      <c r="AO45">
        <v>6.9448680000000005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21.412921845680433</v>
      </c>
      <c r="BB45">
        <f t="shared" si="0"/>
        <v>637.44620929749954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28.400799888062963</v>
      </c>
      <c r="L46">
        <v>28.661637227496897</v>
      </c>
      <c r="M46">
        <v>0</v>
      </c>
      <c r="N46">
        <v>29.999015489629823</v>
      </c>
      <c r="O46">
        <v>50.375784057668206</v>
      </c>
      <c r="P46">
        <v>42.742631200575126</v>
      </c>
      <c r="Q46">
        <v>3.0488374504737297</v>
      </c>
      <c r="R46">
        <v>5.8189238470216598</v>
      </c>
      <c r="S46">
        <v>3.4425659291158541</v>
      </c>
      <c r="T46">
        <v>0</v>
      </c>
      <c r="U46">
        <v>243.6819773124426</v>
      </c>
      <c r="V46">
        <v>0</v>
      </c>
      <c r="W46">
        <v>8.8380535714285724</v>
      </c>
      <c r="X46">
        <v>37.467700133426156</v>
      </c>
      <c r="Y46">
        <v>0</v>
      </c>
      <c r="Z46">
        <v>4.9939955999999999</v>
      </c>
      <c r="AA46">
        <v>10.83564</v>
      </c>
      <c r="AB46">
        <v>10.035570479999999</v>
      </c>
      <c r="AC46">
        <v>7.3819532319999999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14.873732</v>
      </c>
      <c r="AJ46">
        <v>0</v>
      </c>
      <c r="AK46">
        <v>12.891999999999998</v>
      </c>
      <c r="AL46">
        <v>20.155330000000003</v>
      </c>
      <c r="AM46">
        <v>4.0624761904761906</v>
      </c>
      <c r="AN46">
        <v>0</v>
      </c>
      <c r="AO46">
        <v>6.9448680000000005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21.412961948332079</v>
      </c>
      <c r="BB46">
        <f t="shared" si="0"/>
        <v>637.4474069674859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28.399562115424974</v>
      </c>
      <c r="L47">
        <v>28.682124060562366</v>
      </c>
      <c r="M47">
        <v>0</v>
      </c>
      <c r="N47">
        <v>29.999015489629823</v>
      </c>
      <c r="O47">
        <v>50.375784057668206</v>
      </c>
      <c r="P47">
        <v>53.899567572704804</v>
      </c>
      <c r="Q47">
        <v>2.8963934301270418</v>
      </c>
      <c r="R47">
        <v>5.8198684472021665</v>
      </c>
      <c r="S47">
        <v>3.4496953607305936</v>
      </c>
      <c r="T47">
        <v>0</v>
      </c>
      <c r="U47">
        <v>243.6819773124426</v>
      </c>
      <c r="V47">
        <v>0</v>
      </c>
      <c r="W47">
        <v>8.8380535714285724</v>
      </c>
      <c r="X47">
        <v>37.341897634638528</v>
      </c>
      <c r="Y47">
        <v>0</v>
      </c>
      <c r="Z47">
        <v>4.9939955999999999</v>
      </c>
      <c r="AA47">
        <v>10.83564</v>
      </c>
      <c r="AB47">
        <v>10.035570479999999</v>
      </c>
      <c r="AC47">
        <v>7.3819532319999999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14.873732</v>
      </c>
      <c r="AJ47">
        <v>0</v>
      </c>
      <c r="AK47">
        <v>12.891999999999998</v>
      </c>
      <c r="AL47">
        <v>20.155330000000003</v>
      </c>
      <c r="AM47">
        <v>4.0624761904761906</v>
      </c>
      <c r="AN47">
        <v>0</v>
      </c>
      <c r="AO47">
        <v>6.6461639999999989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21.757699931833731</v>
      </c>
      <c r="BB47">
        <f t="shared" si="0"/>
        <v>647.70997792920241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28.400799888062963</v>
      </c>
      <c r="L48">
        <v>28.682124060562366</v>
      </c>
      <c r="M48">
        <v>0</v>
      </c>
      <c r="N48">
        <v>29.999015489629823</v>
      </c>
      <c r="O48">
        <v>50.375784057668206</v>
      </c>
      <c r="P48">
        <v>53.899567572704804</v>
      </c>
      <c r="Q48">
        <v>2.8963934301270418</v>
      </c>
      <c r="R48">
        <v>5.8198684472021665</v>
      </c>
      <c r="S48">
        <v>3.4496953607305936</v>
      </c>
      <c r="T48">
        <v>0</v>
      </c>
      <c r="U48">
        <v>243.6819773124426</v>
      </c>
      <c r="V48">
        <v>0</v>
      </c>
      <c r="W48">
        <v>8.8380535714285724</v>
      </c>
      <c r="X48">
        <v>37.341897634638528</v>
      </c>
      <c r="Y48">
        <v>0</v>
      </c>
      <c r="Z48">
        <v>4.9939955999999999</v>
      </c>
      <c r="AA48">
        <v>10.83564</v>
      </c>
      <c r="AB48">
        <v>10.035570479999999</v>
      </c>
      <c r="AC48">
        <v>7.3819532319999999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14.873732</v>
      </c>
      <c r="AJ48">
        <v>0</v>
      </c>
      <c r="AK48">
        <v>12.891999999999998</v>
      </c>
      <c r="AL48">
        <v>20.155330000000003</v>
      </c>
      <c r="AM48">
        <v>4.0624761904761906</v>
      </c>
      <c r="AN48">
        <v>0</v>
      </c>
      <c r="AO48">
        <v>6.6461639999999989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21.757740034485376</v>
      </c>
      <c r="BB48">
        <f t="shared" si="0"/>
        <v>647.71117559918878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28.399562115424974</v>
      </c>
      <c r="L49">
        <v>28.682124060562366</v>
      </c>
      <c r="M49">
        <v>0</v>
      </c>
      <c r="N49">
        <v>29.999015489629823</v>
      </c>
      <c r="O49">
        <v>50.375784057668206</v>
      </c>
      <c r="P49">
        <v>53.899567572704804</v>
      </c>
      <c r="Q49">
        <v>2.8963934301270418</v>
      </c>
      <c r="R49">
        <v>5.6837592190388175</v>
      </c>
      <c r="S49">
        <v>3.4496953607305936</v>
      </c>
      <c r="T49">
        <v>0</v>
      </c>
      <c r="U49">
        <v>243.6819773124426</v>
      </c>
      <c r="V49">
        <v>0</v>
      </c>
      <c r="W49">
        <v>8.8407</v>
      </c>
      <c r="X49">
        <v>37.34034471994147</v>
      </c>
      <c r="Y49">
        <v>0</v>
      </c>
      <c r="Z49">
        <v>4.9939955999999999</v>
      </c>
      <c r="AA49">
        <v>10.83564</v>
      </c>
      <c r="AB49">
        <v>10.035570479999999</v>
      </c>
      <c r="AC49">
        <v>7.3819532319999999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14.873732</v>
      </c>
      <c r="AJ49">
        <v>0</v>
      </c>
      <c r="AK49">
        <v>12.891999999999998</v>
      </c>
      <c r="AL49">
        <v>20.155330000000003</v>
      </c>
      <c r="AM49">
        <v>4.0624761904761906</v>
      </c>
      <c r="AN49">
        <v>0</v>
      </c>
      <c r="AO49">
        <v>6.6461639999999989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21.753311913765526</v>
      </c>
      <c r="BB49">
        <f t="shared" si="0"/>
        <v>647.5793502329816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28.400799888062963</v>
      </c>
      <c r="L50">
        <v>28.682124060562366</v>
      </c>
      <c r="M50">
        <v>0</v>
      </c>
      <c r="N50">
        <v>29.999015489629823</v>
      </c>
      <c r="O50">
        <v>50.375784057668206</v>
      </c>
      <c r="P50">
        <v>53.899567572704804</v>
      </c>
      <c r="Q50">
        <v>2.8963934301270418</v>
      </c>
      <c r="R50">
        <v>5.6837592190388175</v>
      </c>
      <c r="S50">
        <v>3.4496953607305936</v>
      </c>
      <c r="T50">
        <v>0</v>
      </c>
      <c r="U50">
        <v>243.6819773124426</v>
      </c>
      <c r="V50">
        <v>0</v>
      </c>
      <c r="W50">
        <v>8.8407</v>
      </c>
      <c r="X50">
        <v>37.34034471994147</v>
      </c>
      <c r="Y50">
        <v>0</v>
      </c>
      <c r="Z50">
        <v>4.9939955999999999</v>
      </c>
      <c r="AA50">
        <v>10.83564</v>
      </c>
      <c r="AB50">
        <v>10.035570479999999</v>
      </c>
      <c r="AC50">
        <v>7.3819532319999999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14.873732</v>
      </c>
      <c r="AJ50">
        <v>0</v>
      </c>
      <c r="AK50">
        <v>12.891999999999998</v>
      </c>
      <c r="AL50">
        <v>20.155330000000003</v>
      </c>
      <c r="AM50">
        <v>4.0624761904761906</v>
      </c>
      <c r="AN50">
        <v>0</v>
      </c>
      <c r="AO50">
        <v>6.6461639999999989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21.753352016417171</v>
      </c>
      <c r="BB50">
        <f t="shared" si="0"/>
        <v>647.58054790296796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28.399562115424974</v>
      </c>
      <c r="L51">
        <v>28.682124060562366</v>
      </c>
      <c r="M51">
        <v>0</v>
      </c>
      <c r="N51">
        <v>29.999015489629823</v>
      </c>
      <c r="O51">
        <v>50.375784057668206</v>
      </c>
      <c r="P51">
        <v>53.899567572704804</v>
      </c>
      <c r="Q51">
        <v>2.8946450816696911</v>
      </c>
      <c r="R51">
        <v>5.6837592190388175</v>
      </c>
      <c r="S51">
        <v>3.4496953607305936</v>
      </c>
      <c r="T51">
        <v>0</v>
      </c>
      <c r="U51">
        <v>243.6819773124426</v>
      </c>
      <c r="V51">
        <v>0</v>
      </c>
      <c r="W51">
        <v>8.8407</v>
      </c>
      <c r="X51">
        <v>18.542644327831315</v>
      </c>
      <c r="Y51">
        <v>0</v>
      </c>
      <c r="Z51">
        <v>3.3248600000000001</v>
      </c>
      <c r="AA51">
        <v>10.83564</v>
      </c>
      <c r="AB51">
        <v>10.035570479999999</v>
      </c>
      <c r="AC51">
        <v>7.3819532319999999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14.873732</v>
      </c>
      <c r="AJ51">
        <v>0</v>
      </c>
      <c r="AK51">
        <v>12.891999999999998</v>
      </c>
      <c r="AL51">
        <v>20.155330000000003</v>
      </c>
      <c r="AM51">
        <v>4.0624761904761906</v>
      </c>
      <c r="AN51">
        <v>0</v>
      </c>
      <c r="AO51">
        <v>6.6461639999999989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21.088082702321405</v>
      </c>
      <c r="BB51">
        <f t="shared" si="0"/>
        <v>627.77599510385824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28.400549480017492</v>
      </c>
      <c r="L52">
        <v>28.682124060562366</v>
      </c>
      <c r="M52">
        <v>0</v>
      </c>
      <c r="N52">
        <v>29.999015489629823</v>
      </c>
      <c r="O52">
        <v>50.375784057668206</v>
      </c>
      <c r="P52">
        <v>53.899567572704804</v>
      </c>
      <c r="Q52">
        <v>2.8946450816696911</v>
      </c>
      <c r="R52">
        <v>5.6837592190388175</v>
      </c>
      <c r="S52">
        <v>3.4496953607305936</v>
      </c>
      <c r="T52">
        <v>0</v>
      </c>
      <c r="U52">
        <v>243.6819773124426</v>
      </c>
      <c r="V52">
        <v>0</v>
      </c>
      <c r="W52">
        <v>8.8407</v>
      </c>
      <c r="X52">
        <v>18.542644327831315</v>
      </c>
      <c r="Y52">
        <v>0</v>
      </c>
      <c r="Z52">
        <v>3.3248600000000001</v>
      </c>
      <c r="AA52">
        <v>10.83564</v>
      </c>
      <c r="AB52">
        <v>10.035570479999999</v>
      </c>
      <c r="AC52">
        <v>7.3819532319999999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14.873732</v>
      </c>
      <c r="AJ52">
        <v>0</v>
      </c>
      <c r="AK52">
        <v>12.891999999999998</v>
      </c>
      <c r="AL52">
        <v>20.155330000000003</v>
      </c>
      <c r="AM52">
        <v>4.0624761904761906</v>
      </c>
      <c r="AN52">
        <v>0</v>
      </c>
      <c r="AO52">
        <v>6.6461639999999989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21.088114634269072</v>
      </c>
      <c r="BB52">
        <f t="shared" si="0"/>
        <v>627.77695053650302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28.401795752689111</v>
      </c>
      <c r="L53">
        <v>28.682124060562366</v>
      </c>
      <c r="M53">
        <v>0</v>
      </c>
      <c r="N53">
        <v>29.999015489629823</v>
      </c>
      <c r="O53">
        <v>50.375784057668206</v>
      </c>
      <c r="P53">
        <v>53.899567572704804</v>
      </c>
      <c r="Q53">
        <v>3.0488791214470288</v>
      </c>
      <c r="R53">
        <v>5.8198684472021665</v>
      </c>
      <c r="S53">
        <v>3.5959981399416914</v>
      </c>
      <c r="T53">
        <v>0</v>
      </c>
      <c r="U53">
        <v>243.6819773124426</v>
      </c>
      <c r="V53">
        <v>0</v>
      </c>
      <c r="W53">
        <v>8.8392475247524764</v>
      </c>
      <c r="X53">
        <v>18.539288793103449</v>
      </c>
      <c r="Y53">
        <v>0</v>
      </c>
      <c r="Z53">
        <v>3.3248600000000001</v>
      </c>
      <c r="AA53">
        <v>10.83564</v>
      </c>
      <c r="AB53">
        <v>10.035570479999999</v>
      </c>
      <c r="AC53">
        <v>7.3819532319999999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9.0535759999999996</v>
      </c>
      <c r="AJ53">
        <v>0</v>
      </c>
      <c r="AK53">
        <v>12.891999999999998</v>
      </c>
      <c r="AL53">
        <v>20.155330000000003</v>
      </c>
      <c r="AM53">
        <v>4.0624761904761906</v>
      </c>
      <c r="AN53">
        <v>0</v>
      </c>
      <c r="AO53">
        <v>6.6461639999999989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20.913034739361837</v>
      </c>
      <c r="BB53">
        <f t="shared" si="0"/>
        <v>622.56495874125824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28.400549480017492</v>
      </c>
      <c r="L54">
        <v>28.682124060562366</v>
      </c>
      <c r="M54">
        <v>0</v>
      </c>
      <c r="N54">
        <v>29.999015489629823</v>
      </c>
      <c r="O54">
        <v>50.375784057668206</v>
      </c>
      <c r="P54">
        <v>53.899567572704804</v>
      </c>
      <c r="Q54">
        <v>3.0488791214470288</v>
      </c>
      <c r="R54">
        <v>5.8198684472021665</v>
      </c>
      <c r="S54">
        <v>3.5959981399416914</v>
      </c>
      <c r="T54">
        <v>0</v>
      </c>
      <c r="U54">
        <v>243.6819773124426</v>
      </c>
      <c r="V54">
        <v>0</v>
      </c>
      <c r="W54">
        <v>8.8392475247524764</v>
      </c>
      <c r="X54">
        <v>18.539288793103449</v>
      </c>
      <c r="Y54">
        <v>0</v>
      </c>
      <c r="Z54">
        <v>3.3248600000000001</v>
      </c>
      <c r="AA54">
        <v>10.83564</v>
      </c>
      <c r="AB54">
        <v>10.035570479999999</v>
      </c>
      <c r="AC54">
        <v>7.3819532319999999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9.0535759999999996</v>
      </c>
      <c r="AJ54">
        <v>0</v>
      </c>
      <c r="AK54">
        <v>12.891999999999998</v>
      </c>
      <c r="AL54">
        <v>20.155330000000003</v>
      </c>
      <c r="AM54">
        <v>4.0624761904761906</v>
      </c>
      <c r="AN54">
        <v>0</v>
      </c>
      <c r="AO54">
        <v>6.6461639999999989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20.912994126156772</v>
      </c>
      <c r="BB54">
        <f t="shared" si="0"/>
        <v>622.56375308179179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28.401795752689111</v>
      </c>
      <c r="L55">
        <v>28.682124060562366</v>
      </c>
      <c r="M55">
        <v>0</v>
      </c>
      <c r="N55">
        <v>29.999015489629823</v>
      </c>
      <c r="O55">
        <v>50.375784057668206</v>
      </c>
      <c r="P55">
        <v>53.899567572704804</v>
      </c>
      <c r="Q55">
        <v>3.0488791214470288</v>
      </c>
      <c r="R55">
        <v>5.8198684472021665</v>
      </c>
      <c r="S55">
        <v>3.5959981399416914</v>
      </c>
      <c r="T55">
        <v>0</v>
      </c>
      <c r="U55">
        <v>243.6819773124426</v>
      </c>
      <c r="V55">
        <v>0</v>
      </c>
      <c r="W55">
        <v>5.1489756722151094</v>
      </c>
      <c r="X55">
        <v>18.539288793103449</v>
      </c>
      <c r="Y55">
        <v>0</v>
      </c>
      <c r="Z55">
        <v>3.3248600000000001</v>
      </c>
      <c r="AA55">
        <v>10.83564</v>
      </c>
      <c r="AB55">
        <v>10.035570479999999</v>
      </c>
      <c r="AC55">
        <v>7.3819532319999999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9.0535759999999996</v>
      </c>
      <c r="AJ55">
        <v>0</v>
      </c>
      <c r="AK55">
        <v>12.891999999999998</v>
      </c>
      <c r="AL55">
        <v>20.155330000000003</v>
      </c>
      <c r="AM55">
        <v>4.0624761904761906</v>
      </c>
      <c r="AN55">
        <v>0</v>
      </c>
      <c r="AO55">
        <v>6.6461639999999989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20.793100904154375</v>
      </c>
      <c r="BB55">
        <f t="shared" si="0"/>
        <v>618.99462072392828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28.400549480017492</v>
      </c>
      <c r="L56">
        <v>28.682124060562366</v>
      </c>
      <c r="M56">
        <v>0</v>
      </c>
      <c r="N56">
        <v>29.999015489629823</v>
      </c>
      <c r="O56">
        <v>50.375784057668206</v>
      </c>
      <c r="P56">
        <v>53.899567572704804</v>
      </c>
      <c r="Q56">
        <v>3.0488791214470288</v>
      </c>
      <c r="R56">
        <v>5.8198684472021665</v>
      </c>
      <c r="S56">
        <v>3.5959981399416914</v>
      </c>
      <c r="T56">
        <v>0</v>
      </c>
      <c r="U56">
        <v>243.6819773124426</v>
      </c>
      <c r="V56">
        <v>0</v>
      </c>
      <c r="W56">
        <v>5.1489756722151094</v>
      </c>
      <c r="X56">
        <v>18.539288793103449</v>
      </c>
      <c r="Y56">
        <v>0</v>
      </c>
      <c r="Z56">
        <v>3.3248600000000001</v>
      </c>
      <c r="AA56">
        <v>10.83564</v>
      </c>
      <c r="AB56">
        <v>10.035570479999999</v>
      </c>
      <c r="AC56">
        <v>7.3819532319999999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9.0535759999999996</v>
      </c>
      <c r="AJ56">
        <v>0</v>
      </c>
      <c r="AK56">
        <v>12.891999999999998</v>
      </c>
      <c r="AL56">
        <v>20.155330000000003</v>
      </c>
      <c r="AM56">
        <v>4.0624761904761906</v>
      </c>
      <c r="AN56">
        <v>0</v>
      </c>
      <c r="AO56">
        <v>6.6461639999999989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20.793060290949303</v>
      </c>
      <c r="BB56">
        <f t="shared" si="0"/>
        <v>618.99341506446183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28.411967353439984</v>
      </c>
      <c r="L57">
        <v>28.682124060562366</v>
      </c>
      <c r="M57">
        <v>0</v>
      </c>
      <c r="N57">
        <v>29.999015489629823</v>
      </c>
      <c r="O57">
        <v>50.375784057668206</v>
      </c>
      <c r="P57">
        <v>53.899567572704804</v>
      </c>
      <c r="Q57">
        <v>3.0498555943152454</v>
      </c>
      <c r="R57">
        <v>5.9218848989361712</v>
      </c>
      <c r="S57">
        <v>3.6883286028469748</v>
      </c>
      <c r="T57">
        <v>0</v>
      </c>
      <c r="U57">
        <v>243.6819773124426</v>
      </c>
      <c r="V57">
        <v>0</v>
      </c>
      <c r="W57">
        <v>5.1489756722151094</v>
      </c>
      <c r="X57">
        <v>18.539288793103449</v>
      </c>
      <c r="Y57">
        <v>0</v>
      </c>
      <c r="Z57">
        <v>3.3248600000000001</v>
      </c>
      <c r="AA57">
        <v>10.83564</v>
      </c>
      <c r="AB57">
        <v>10.035570479999999</v>
      </c>
      <c r="AC57">
        <v>7.3819532319999999</v>
      </c>
      <c r="AD57">
        <v>9.2942917999999999</v>
      </c>
      <c r="AE57">
        <v>12.556885224</v>
      </c>
      <c r="AF57">
        <v>0</v>
      </c>
      <c r="AG57">
        <v>0</v>
      </c>
      <c r="AH57">
        <v>38.846886999999988</v>
      </c>
      <c r="AI57">
        <v>9.0535759999999996</v>
      </c>
      <c r="AJ57">
        <v>0</v>
      </c>
      <c r="AK57">
        <v>12.891999999999998</v>
      </c>
      <c r="AL57">
        <v>20.155330000000003</v>
      </c>
      <c r="AM57">
        <v>4.0624761904761906</v>
      </c>
      <c r="AN57">
        <v>0</v>
      </c>
      <c r="AO57">
        <v>6.6461639999999989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20.799779467586379</v>
      </c>
      <c r="BB57">
        <f t="shared" si="0"/>
        <v>619.1934371487547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28.410746777253259</v>
      </c>
      <c r="L58">
        <v>28.682124060562366</v>
      </c>
      <c r="M58">
        <v>0</v>
      </c>
      <c r="N58">
        <v>29.999015489629823</v>
      </c>
      <c r="O58">
        <v>50.375784057668206</v>
      </c>
      <c r="P58">
        <v>53.899567572704804</v>
      </c>
      <c r="Q58">
        <v>3.0498555943152454</v>
      </c>
      <c r="R58">
        <v>5.9218848989361712</v>
      </c>
      <c r="S58">
        <v>3.6883286028469748</v>
      </c>
      <c r="T58">
        <v>0</v>
      </c>
      <c r="U58">
        <v>243.6819773124426</v>
      </c>
      <c r="V58">
        <v>0</v>
      </c>
      <c r="W58">
        <v>5.1489756722151094</v>
      </c>
      <c r="X58">
        <v>18.539288793103449</v>
      </c>
      <c r="Y58">
        <v>0</v>
      </c>
      <c r="Z58">
        <v>3.3248600000000001</v>
      </c>
      <c r="AA58">
        <v>10.83564</v>
      </c>
      <c r="AB58">
        <v>10.035570479999999</v>
      </c>
      <c r="AC58">
        <v>7.3819532319999999</v>
      </c>
      <c r="AD58">
        <v>9.2942917999999999</v>
      </c>
      <c r="AE58">
        <v>12.556885224</v>
      </c>
      <c r="AF58">
        <v>0</v>
      </c>
      <c r="AG58">
        <v>0</v>
      </c>
      <c r="AH58">
        <v>38.846886999999988</v>
      </c>
      <c r="AI58">
        <v>9.0535759999999996</v>
      </c>
      <c r="AJ58">
        <v>0</v>
      </c>
      <c r="AK58">
        <v>12.891999999999998</v>
      </c>
      <c r="AL58">
        <v>20.155330000000003</v>
      </c>
      <c r="AM58">
        <v>4.0624761904761906</v>
      </c>
      <c r="AN58">
        <v>0</v>
      </c>
      <c r="AO58">
        <v>6.6461639999999989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20.799739815081796</v>
      </c>
      <c r="BB58">
        <f t="shared" si="0"/>
        <v>619.19225622507258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28.411967353439984</v>
      </c>
      <c r="L59">
        <v>29.519180812521572</v>
      </c>
      <c r="M59">
        <v>0</v>
      </c>
      <c r="N59">
        <v>29.999015489629823</v>
      </c>
      <c r="O59">
        <v>50.375784057668206</v>
      </c>
      <c r="P59">
        <v>53.899567572704804</v>
      </c>
      <c r="Q59">
        <v>3.0498555943152454</v>
      </c>
      <c r="R59">
        <v>5.9218848989361712</v>
      </c>
      <c r="S59">
        <v>3.6883286028469748</v>
      </c>
      <c r="T59">
        <v>0</v>
      </c>
      <c r="U59">
        <v>243.6819773124426</v>
      </c>
      <c r="V59">
        <v>0</v>
      </c>
      <c r="W59">
        <v>5.1489756722151094</v>
      </c>
      <c r="X59">
        <v>18.539288793103449</v>
      </c>
      <c r="Y59">
        <v>0</v>
      </c>
      <c r="Z59">
        <v>3.3248600000000001</v>
      </c>
      <c r="AA59">
        <v>10.83564</v>
      </c>
      <c r="AB59">
        <v>10.035570479999999</v>
      </c>
      <c r="AC59">
        <v>7.3819532319999999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9.0535759999999996</v>
      </c>
      <c r="AJ59">
        <v>0</v>
      </c>
      <c r="AK59">
        <v>12.891999999999998</v>
      </c>
      <c r="AL59">
        <v>20.155330000000003</v>
      </c>
      <c r="AM59">
        <v>4.0624761904761906</v>
      </c>
      <c r="AN59">
        <v>0</v>
      </c>
      <c r="AO59">
        <v>6.6461639999999989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20.826983774354172</v>
      </c>
      <c r="BB59">
        <f t="shared" si="0"/>
        <v>620.00328959394608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28.410746777253259</v>
      </c>
      <c r="L60">
        <v>29.519180812521572</v>
      </c>
      <c r="M60">
        <v>0</v>
      </c>
      <c r="N60">
        <v>29.999015489629823</v>
      </c>
      <c r="O60">
        <v>50.375784057668206</v>
      </c>
      <c r="P60">
        <v>53.899567572704804</v>
      </c>
      <c r="Q60">
        <v>3.0498555943152454</v>
      </c>
      <c r="R60">
        <v>5.9218848989361712</v>
      </c>
      <c r="S60">
        <v>3.6883286028469748</v>
      </c>
      <c r="T60">
        <v>0</v>
      </c>
      <c r="U60">
        <v>243.6819773124426</v>
      </c>
      <c r="V60">
        <v>0</v>
      </c>
      <c r="W60">
        <v>5.1489756722151094</v>
      </c>
      <c r="X60">
        <v>18.539288793103449</v>
      </c>
      <c r="Y60">
        <v>0</v>
      </c>
      <c r="Z60">
        <v>3.3248600000000001</v>
      </c>
      <c r="AA60">
        <v>10.83564</v>
      </c>
      <c r="AB60">
        <v>10.035570479999999</v>
      </c>
      <c r="AC60">
        <v>7.3819532319999999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9.0535759999999996</v>
      </c>
      <c r="AJ60">
        <v>0</v>
      </c>
      <c r="AK60">
        <v>12.891999999999998</v>
      </c>
      <c r="AL60">
        <v>20.155330000000003</v>
      </c>
      <c r="AM60">
        <v>4.0624761904761906</v>
      </c>
      <c r="AN60">
        <v>0</v>
      </c>
      <c r="AO60">
        <v>6.6461639999999989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20.826944121849589</v>
      </c>
      <c r="BB60">
        <f t="shared" si="0"/>
        <v>620.00210867026396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28.411967353439984</v>
      </c>
      <c r="L61">
        <v>29.519180812521572</v>
      </c>
      <c r="M61">
        <v>0</v>
      </c>
      <c r="N61">
        <v>29.999015489629823</v>
      </c>
      <c r="O61">
        <v>50.375784057668206</v>
      </c>
      <c r="P61">
        <v>61.327250709871386</v>
      </c>
      <c r="Q61">
        <v>5.6861714470284239</v>
      </c>
      <c r="R61">
        <v>11.047984218085105</v>
      </c>
      <c r="S61">
        <v>6.8649706723646728</v>
      </c>
      <c r="T61">
        <v>0</v>
      </c>
      <c r="U61">
        <v>243.6819773124426</v>
      </c>
      <c r="V61">
        <v>5.1455202312138733</v>
      </c>
      <c r="W61">
        <v>8.8392475247524764</v>
      </c>
      <c r="X61">
        <v>37.078924205378975</v>
      </c>
      <c r="Y61">
        <v>0</v>
      </c>
      <c r="Z61">
        <v>3.3248600000000001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9.0535759999999996</v>
      </c>
      <c r="AJ61">
        <v>0</v>
      </c>
      <c r="AK61">
        <v>12.891999999999998</v>
      </c>
      <c r="AL61">
        <v>20.155330000000003</v>
      </c>
      <c r="AM61">
        <v>4.0624761904761906</v>
      </c>
      <c r="AN61">
        <v>0</v>
      </c>
      <c r="AO61">
        <v>6.6461639999999989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22.313604143436276</v>
      </c>
      <c r="BB61">
        <f t="shared" si="0"/>
        <v>664.25883709943719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28.410746777253259</v>
      </c>
      <c r="L62">
        <v>29.519180812521572</v>
      </c>
      <c r="M62">
        <v>0</v>
      </c>
      <c r="N62">
        <v>29.999015489629823</v>
      </c>
      <c r="O62">
        <v>50.375784057668206</v>
      </c>
      <c r="P62">
        <v>61.327250709871386</v>
      </c>
      <c r="Q62">
        <v>5.6861714470284239</v>
      </c>
      <c r="R62">
        <v>11.047984218085105</v>
      </c>
      <c r="S62">
        <v>6.8649706723646728</v>
      </c>
      <c r="T62">
        <v>0</v>
      </c>
      <c r="U62">
        <v>243.6819773124426</v>
      </c>
      <c r="V62">
        <v>5.1455202312138733</v>
      </c>
      <c r="W62">
        <v>8.8392475247524764</v>
      </c>
      <c r="X62">
        <v>37.338083118992827</v>
      </c>
      <c r="Y62">
        <v>0</v>
      </c>
      <c r="Z62">
        <v>3.3248600000000001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9.0535759999999996</v>
      </c>
      <c r="AJ62">
        <v>0</v>
      </c>
      <c r="AK62">
        <v>12.891999999999998</v>
      </c>
      <c r="AL62">
        <v>20.155330000000003</v>
      </c>
      <c r="AM62">
        <v>4.0624761904761906</v>
      </c>
      <c r="AN62">
        <v>0</v>
      </c>
      <c r="AO62">
        <v>6.6461639999999989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22.321987155624139</v>
      </c>
      <c r="BB62">
        <f t="shared" si="0"/>
        <v>664.50839242467646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28.412285414947547</v>
      </c>
      <c r="L63">
        <v>29.519180812521572</v>
      </c>
      <c r="M63">
        <v>0</v>
      </c>
      <c r="N63">
        <v>29.999015489629823</v>
      </c>
      <c r="O63">
        <v>50.375784057668206</v>
      </c>
      <c r="P63">
        <v>61.327250709871386</v>
      </c>
      <c r="Q63">
        <v>3.0498555943152454</v>
      </c>
      <c r="R63">
        <v>5.9632244095744689</v>
      </c>
      <c r="S63">
        <v>3.6497485595667869</v>
      </c>
      <c r="T63">
        <v>0</v>
      </c>
      <c r="U63">
        <v>243.6819773124426</v>
      </c>
      <c r="V63">
        <v>0</v>
      </c>
      <c r="W63">
        <v>8.2484048157560377</v>
      </c>
      <c r="X63">
        <v>36.029399390739947</v>
      </c>
      <c r="Y63">
        <v>0</v>
      </c>
      <c r="Z63">
        <v>3.3248600000000001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9.0535759999999996</v>
      </c>
      <c r="AJ63">
        <v>0</v>
      </c>
      <c r="AK63">
        <v>12.891999999999998</v>
      </c>
      <c r="AL63">
        <v>20.155330000000003</v>
      </c>
      <c r="AM63">
        <v>4.0624761904761906</v>
      </c>
      <c r="AN63">
        <v>0</v>
      </c>
      <c r="AO63">
        <v>6.6461639999999989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21.737643842976919</v>
      </c>
      <c r="BB63">
        <f t="shared" si="0"/>
        <v>647.11292993253312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28.413593346446369</v>
      </c>
      <c r="L64">
        <v>29.519180812521572</v>
      </c>
      <c r="M64">
        <v>0</v>
      </c>
      <c r="N64">
        <v>29.999015489629823</v>
      </c>
      <c r="O64">
        <v>50.375784057668206</v>
      </c>
      <c r="P64">
        <v>61.327250709871386</v>
      </c>
      <c r="Q64">
        <v>3.0498555943152454</v>
      </c>
      <c r="R64">
        <v>5.9632244095744689</v>
      </c>
      <c r="S64">
        <v>3.6497485595667869</v>
      </c>
      <c r="T64">
        <v>0</v>
      </c>
      <c r="U64">
        <v>243.6819773124426</v>
      </c>
      <c r="V64">
        <v>0</v>
      </c>
      <c r="W64">
        <v>8.809016235504016</v>
      </c>
      <c r="X64">
        <v>36.963388178665298</v>
      </c>
      <c r="Y64">
        <v>0</v>
      </c>
      <c r="Z64">
        <v>3.3248600000000001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9.0535759999999996</v>
      </c>
      <c r="AJ64">
        <v>0</v>
      </c>
      <c r="AK64">
        <v>12.891999999999998</v>
      </c>
      <c r="AL64">
        <v>20.155330000000003</v>
      </c>
      <c r="AM64">
        <v>4.0624761904761906</v>
      </c>
      <c r="AN64">
        <v>0</v>
      </c>
      <c r="AO64">
        <v>6.6461639999999989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21.786260721388633</v>
      </c>
      <c r="BB64">
        <f t="shared" si="0"/>
        <v>648.5602211932935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25.002218781641169</v>
      </c>
      <c r="L65">
        <v>19.566624142153376</v>
      </c>
      <c r="M65">
        <v>0</v>
      </c>
      <c r="N65">
        <v>29.999015489629823</v>
      </c>
      <c r="O65">
        <v>50.375784057668206</v>
      </c>
      <c r="P65">
        <v>61.327250709871386</v>
      </c>
      <c r="Q65">
        <v>2.533156410256411</v>
      </c>
      <c r="R65">
        <v>5.769096489241222</v>
      </c>
      <c r="S65">
        <v>3.5275471299093653</v>
      </c>
      <c r="T65">
        <v>0</v>
      </c>
      <c r="U65">
        <v>243.6819773124426</v>
      </c>
      <c r="V65">
        <v>0</v>
      </c>
      <c r="W65">
        <v>8.809016235504016</v>
      </c>
      <c r="X65">
        <v>36.963388178665298</v>
      </c>
      <c r="Y65">
        <v>0</v>
      </c>
      <c r="Z65">
        <v>3.3248600000000001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9.0535759999999996</v>
      </c>
      <c r="AJ65">
        <v>0</v>
      </c>
      <c r="AK65">
        <v>12.891999999999998</v>
      </c>
      <c r="AL65">
        <v>20.155330000000003</v>
      </c>
      <c r="AM65">
        <v>4.0624761904761906</v>
      </c>
      <c r="AN65">
        <v>0</v>
      </c>
      <c r="AO65">
        <v>6.6461639999999989</v>
      </c>
      <c r="AP65">
        <v>3.0910529999999992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21.330147095263211</v>
      </c>
      <c r="BB65">
        <f t="shared" si="0"/>
        <v>634.98206205019608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25.002218781641169</v>
      </c>
      <c r="L66">
        <v>19.917228669498364</v>
      </c>
      <c r="M66">
        <v>0</v>
      </c>
      <c r="N66">
        <v>29.999015489629823</v>
      </c>
      <c r="O66">
        <v>50.375784057668206</v>
      </c>
      <c r="P66">
        <v>61.327250709871386</v>
      </c>
      <c r="Q66">
        <v>2.533156410256411</v>
      </c>
      <c r="R66">
        <v>5.769096489241222</v>
      </c>
      <c r="S66">
        <v>3.5275471299093653</v>
      </c>
      <c r="T66">
        <v>0</v>
      </c>
      <c r="U66">
        <v>243.6819773124426</v>
      </c>
      <c r="V66">
        <v>0</v>
      </c>
      <c r="W66">
        <v>8.809016235504016</v>
      </c>
      <c r="X66">
        <v>36.963388178665298</v>
      </c>
      <c r="Y66">
        <v>0</v>
      </c>
      <c r="Z66">
        <v>3.3248600000000001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9.0535759999999996</v>
      </c>
      <c r="AJ66">
        <v>0</v>
      </c>
      <c r="AK66">
        <v>12.891999999999998</v>
      </c>
      <c r="AL66">
        <v>20.155330000000003</v>
      </c>
      <c r="AM66">
        <v>4.0624761904761906</v>
      </c>
      <c r="AN66">
        <v>0</v>
      </c>
      <c r="AO66">
        <v>6.6461639999999989</v>
      </c>
      <c r="AP66">
        <v>3.0910529999999992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21.341541719789117</v>
      </c>
      <c r="BB66">
        <f t="shared" si="0"/>
        <v>635.32127195301518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25.002218781641169</v>
      </c>
      <c r="L67">
        <v>65.023653023824068</v>
      </c>
      <c r="M67">
        <v>0</v>
      </c>
      <c r="N67">
        <v>29.999015489629823</v>
      </c>
      <c r="O67">
        <v>50.375784057668206</v>
      </c>
      <c r="P67">
        <v>61.327250709871386</v>
      </c>
      <c r="Q67">
        <v>2.4491105301914584</v>
      </c>
      <c r="R67">
        <v>5.3029109447004608</v>
      </c>
      <c r="S67">
        <v>3.1806120689655168</v>
      </c>
      <c r="T67">
        <v>0</v>
      </c>
      <c r="U67">
        <v>243.6819773124426</v>
      </c>
      <c r="V67">
        <v>0</v>
      </c>
      <c r="W67">
        <v>8.809016235504016</v>
      </c>
      <c r="X67">
        <v>36.963388178665298</v>
      </c>
      <c r="Y67">
        <v>0</v>
      </c>
      <c r="Z67">
        <v>4.9939955999999999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9.0535759999999996</v>
      </c>
      <c r="AJ67">
        <v>0</v>
      </c>
      <c r="AK67">
        <v>12.891999999999998</v>
      </c>
      <c r="AL67">
        <v>20.155330000000003</v>
      </c>
      <c r="AM67">
        <v>4.0624761904761906</v>
      </c>
      <c r="AN67">
        <v>0</v>
      </c>
      <c r="AO67">
        <v>6.6461639999999989</v>
      </c>
      <c r="AP67">
        <v>3.0910529999999992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22.83258966588561</v>
      </c>
      <c r="BB67">
        <f t="shared" si="0"/>
        <v>679.70861747569484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25.002218781641169</v>
      </c>
      <c r="L68">
        <v>65.02107382550335</v>
      </c>
      <c r="M68">
        <v>0</v>
      </c>
      <c r="N68">
        <v>29.999015489629823</v>
      </c>
      <c r="O68">
        <v>50.375784057668206</v>
      </c>
      <c r="P68">
        <v>61.327250709871386</v>
      </c>
      <c r="Q68">
        <v>2.4491105301914584</v>
      </c>
      <c r="R68">
        <v>5.3029109447004608</v>
      </c>
      <c r="S68">
        <v>3.1806120689655168</v>
      </c>
      <c r="T68">
        <v>0</v>
      </c>
      <c r="U68">
        <v>243.6819773124426</v>
      </c>
      <c r="V68">
        <v>0</v>
      </c>
      <c r="W68">
        <v>8.809016235504016</v>
      </c>
      <c r="X68">
        <v>36.963388178665298</v>
      </c>
      <c r="Y68">
        <v>0</v>
      </c>
      <c r="Z68">
        <v>4.9939955999999999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9.0535759999999996</v>
      </c>
      <c r="AJ68">
        <v>0</v>
      </c>
      <c r="AK68">
        <v>12.891999999999998</v>
      </c>
      <c r="AL68">
        <v>20.155330000000003</v>
      </c>
      <c r="AM68">
        <v>4.0624761904761906</v>
      </c>
      <c r="AN68">
        <v>0</v>
      </c>
      <c r="AO68">
        <v>6.6461639999999989</v>
      </c>
      <c r="AP68">
        <v>3.0910529999999992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22.832505841940193</v>
      </c>
      <c r="BB68">
        <f t="shared" ref="BB68:BB99" si="1">SUM(B68:AZ68)-BA68</f>
        <v>679.70612210131947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24.186546490835948</v>
      </c>
      <c r="L69">
        <v>62.912280491698588</v>
      </c>
      <c r="M69">
        <v>0</v>
      </c>
      <c r="N69">
        <v>29.999015489629823</v>
      </c>
      <c r="O69">
        <v>50.375784057668206</v>
      </c>
      <c r="P69">
        <v>61.327250709871386</v>
      </c>
      <c r="Q69">
        <v>2.4491105301914584</v>
      </c>
      <c r="R69">
        <v>5.3029109447004608</v>
      </c>
      <c r="S69">
        <v>3.1806120689655168</v>
      </c>
      <c r="T69">
        <v>0</v>
      </c>
      <c r="U69">
        <v>243.6819773124426</v>
      </c>
      <c r="V69">
        <v>0</v>
      </c>
      <c r="W69">
        <v>8.809016235504016</v>
      </c>
      <c r="X69">
        <v>36.963388178665298</v>
      </c>
      <c r="Y69">
        <v>0</v>
      </c>
      <c r="Z69">
        <v>4.9939955999999999</v>
      </c>
      <c r="AA69">
        <v>10.83564</v>
      </c>
      <c r="AB69">
        <v>10.035570479999999</v>
      </c>
      <c r="AC69">
        <v>7.3819532319999999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11.640312</v>
      </c>
      <c r="AJ69">
        <v>0</v>
      </c>
      <c r="AK69">
        <v>12.891999999999998</v>
      </c>
      <c r="AL69">
        <v>20.155330000000003</v>
      </c>
      <c r="AM69">
        <v>4.0624761904761906</v>
      </c>
      <c r="AN69">
        <v>0</v>
      </c>
      <c r="AO69">
        <v>6.6461639999999989</v>
      </c>
      <c r="AP69">
        <v>3.0910529999999992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22.821529496474742</v>
      </c>
      <c r="BB69">
        <f t="shared" si="1"/>
        <v>679.3793688221748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24.186546490835948</v>
      </c>
      <c r="L70">
        <v>62.912778112792004</v>
      </c>
      <c r="M70">
        <v>0</v>
      </c>
      <c r="N70">
        <v>29.999015489629823</v>
      </c>
      <c r="O70">
        <v>50.375784057668206</v>
      </c>
      <c r="P70">
        <v>61.327250709871386</v>
      </c>
      <c r="Q70">
        <v>2.4491105301914584</v>
      </c>
      <c r="R70">
        <v>5.3029109447004608</v>
      </c>
      <c r="S70">
        <v>3.1806120689655168</v>
      </c>
      <c r="T70">
        <v>0</v>
      </c>
      <c r="U70">
        <v>243.6819773124426</v>
      </c>
      <c r="V70">
        <v>0</v>
      </c>
      <c r="W70">
        <v>8.809016235504016</v>
      </c>
      <c r="X70">
        <v>36.963388178665298</v>
      </c>
      <c r="Y70">
        <v>0</v>
      </c>
      <c r="Z70">
        <v>4.9939955999999999</v>
      </c>
      <c r="AA70">
        <v>10.83564</v>
      </c>
      <c r="AB70">
        <v>10.035570479999999</v>
      </c>
      <c r="AC70">
        <v>7.3819532319999999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11.640312</v>
      </c>
      <c r="AJ70">
        <v>0</v>
      </c>
      <c r="AK70">
        <v>12.891999999999998</v>
      </c>
      <c r="AL70">
        <v>20.155330000000003</v>
      </c>
      <c r="AM70">
        <v>4.0624761904761906</v>
      </c>
      <c r="AN70">
        <v>0</v>
      </c>
      <c r="AO70">
        <v>6.6461639999999989</v>
      </c>
      <c r="AP70">
        <v>3.0910529999999992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22.821545669160269</v>
      </c>
      <c r="BB70">
        <f t="shared" si="1"/>
        <v>679.37985027058278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25.747197949797755</v>
      </c>
      <c r="L71">
        <v>19.565863691683571</v>
      </c>
      <c r="M71">
        <v>0</v>
      </c>
      <c r="N71">
        <v>29.999015489629823</v>
      </c>
      <c r="O71">
        <v>50.375784057668206</v>
      </c>
      <c r="P71">
        <v>61.327250709871386</v>
      </c>
      <c r="Q71">
        <v>5.5430685990338153</v>
      </c>
      <c r="R71">
        <v>10.767377664326739</v>
      </c>
      <c r="S71">
        <v>6.7024733944954127</v>
      </c>
      <c r="T71">
        <v>0</v>
      </c>
      <c r="U71">
        <v>243.6819773124426</v>
      </c>
      <c r="V71">
        <v>5.2307586670886073</v>
      </c>
      <c r="W71">
        <v>8.809016235504016</v>
      </c>
      <c r="X71">
        <v>36.963388178665298</v>
      </c>
      <c r="Y71">
        <v>0</v>
      </c>
      <c r="Z71">
        <v>4.9939955999999999</v>
      </c>
      <c r="AA71">
        <v>10.83564</v>
      </c>
      <c r="AB71">
        <v>10.035570479999999</v>
      </c>
      <c r="AC71">
        <v>7.3819532319999999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11.640312</v>
      </c>
      <c r="AJ71">
        <v>0</v>
      </c>
      <c r="AK71">
        <v>12.891999999999998</v>
      </c>
      <c r="AL71">
        <v>20.155330000000003</v>
      </c>
      <c r="AM71">
        <v>4.0624761904761906</v>
      </c>
      <c r="AN71">
        <v>0</v>
      </c>
      <c r="AO71">
        <v>6.6461639999999989</v>
      </c>
      <c r="AP71">
        <v>3.0910529999999992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22.026101225342838</v>
      </c>
      <c r="BB71">
        <f t="shared" si="1"/>
        <v>655.70007653334073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25.747197949797755</v>
      </c>
      <c r="L72">
        <v>19.566502514444679</v>
      </c>
      <c r="M72">
        <v>0</v>
      </c>
      <c r="N72">
        <v>29.999015489629823</v>
      </c>
      <c r="O72">
        <v>50.375784057668206</v>
      </c>
      <c r="P72">
        <v>61.327250709871386</v>
      </c>
      <c r="Q72">
        <v>5.5430685990338153</v>
      </c>
      <c r="R72">
        <v>10.767377664326739</v>
      </c>
      <c r="S72">
        <v>6.7024733944954127</v>
      </c>
      <c r="T72">
        <v>0</v>
      </c>
      <c r="U72">
        <v>243.6819773124426</v>
      </c>
      <c r="V72">
        <v>5.2307586670886073</v>
      </c>
      <c r="W72">
        <v>8.809016235504016</v>
      </c>
      <c r="X72">
        <v>36.963388178665298</v>
      </c>
      <c r="Y72">
        <v>0</v>
      </c>
      <c r="Z72">
        <v>4.9939955999999999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11.640312</v>
      </c>
      <c r="AJ72">
        <v>0</v>
      </c>
      <c r="AK72">
        <v>12.891999999999998</v>
      </c>
      <c r="AL72">
        <v>20.155330000000003</v>
      </c>
      <c r="AM72">
        <v>4.0624761904761906</v>
      </c>
      <c r="AN72">
        <v>0</v>
      </c>
      <c r="AO72">
        <v>6.6461639999999989</v>
      </c>
      <c r="AP72">
        <v>3.0910529999999992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22.026121987082572</v>
      </c>
      <c r="BB72">
        <f t="shared" si="1"/>
        <v>655.70069459436218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25.663502866012532</v>
      </c>
      <c r="L73">
        <v>20.072165020884015</v>
      </c>
      <c r="M73">
        <v>0</v>
      </c>
      <c r="N73">
        <v>29.999015489629823</v>
      </c>
      <c r="O73">
        <v>50.375784057668206</v>
      </c>
      <c r="P73">
        <v>61.327250709871386</v>
      </c>
      <c r="Q73">
        <v>2.4388347826086956</v>
      </c>
      <c r="R73">
        <v>5.2823692159877025</v>
      </c>
      <c r="S73">
        <v>3.1703471965495993</v>
      </c>
      <c r="T73">
        <v>0</v>
      </c>
      <c r="U73">
        <v>243.6819773124426</v>
      </c>
      <c r="V73">
        <v>0</v>
      </c>
      <c r="W73">
        <v>8.809016235504016</v>
      </c>
      <c r="X73">
        <v>36.963388178665298</v>
      </c>
      <c r="Y73">
        <v>0</v>
      </c>
      <c r="Z73">
        <v>4.9939955999999999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14.227047999999998</v>
      </c>
      <c r="AJ73">
        <v>0</v>
      </c>
      <c r="AK73">
        <v>12.891999999999998</v>
      </c>
      <c r="AL73">
        <v>20.155330000000003</v>
      </c>
      <c r="AM73">
        <v>4.0624761904761906</v>
      </c>
      <c r="AN73">
        <v>0</v>
      </c>
      <c r="AO73">
        <v>6.6461639999999989</v>
      </c>
      <c r="AP73">
        <v>3.0910529999999992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21.559960678097337</v>
      </c>
      <c r="BB73">
        <f t="shared" si="1"/>
        <v>641.82343219620293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25.747197949797755</v>
      </c>
      <c r="L74">
        <v>20.072165020884015</v>
      </c>
      <c r="M74">
        <v>0</v>
      </c>
      <c r="N74">
        <v>29.999015489629823</v>
      </c>
      <c r="O74">
        <v>50.375784057668206</v>
      </c>
      <c r="P74">
        <v>61.327250709871386</v>
      </c>
      <c r="Q74">
        <v>2.4388347826086956</v>
      </c>
      <c r="R74">
        <v>5.2823692159877025</v>
      </c>
      <c r="S74">
        <v>3.1703471965495993</v>
      </c>
      <c r="T74">
        <v>0</v>
      </c>
      <c r="U74">
        <v>243.6819773124426</v>
      </c>
      <c r="V74">
        <v>0</v>
      </c>
      <c r="W74">
        <v>8.809016235504016</v>
      </c>
      <c r="X74">
        <v>36.963388178665298</v>
      </c>
      <c r="Y74">
        <v>0</v>
      </c>
      <c r="Z74">
        <v>4.9939955999999999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14.227047999999998</v>
      </c>
      <c r="AJ74">
        <v>0</v>
      </c>
      <c r="AK74">
        <v>12.891999999999998</v>
      </c>
      <c r="AL74">
        <v>20.155330000000003</v>
      </c>
      <c r="AM74">
        <v>4.0624761904761906</v>
      </c>
      <c r="AN74">
        <v>0</v>
      </c>
      <c r="AO74">
        <v>6.6461639999999989</v>
      </c>
      <c r="AP74">
        <v>3.0910529999999992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21.562680630483012</v>
      </c>
      <c r="BB74">
        <f t="shared" si="1"/>
        <v>641.90440732760248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25.747197949797755</v>
      </c>
      <c r="L75">
        <v>22.697476066752699</v>
      </c>
      <c r="M75">
        <v>0</v>
      </c>
      <c r="N75">
        <v>29.999015489629823</v>
      </c>
      <c r="O75">
        <v>50.375784057668206</v>
      </c>
      <c r="P75">
        <v>61.327250709871386</v>
      </c>
      <c r="Q75">
        <v>5.4776190187764993</v>
      </c>
      <c r="R75">
        <v>10.649064722845241</v>
      </c>
      <c r="S75">
        <v>6.6093801843317967</v>
      </c>
      <c r="T75">
        <v>0</v>
      </c>
      <c r="U75">
        <v>243.6819773124426</v>
      </c>
      <c r="V75">
        <v>0</v>
      </c>
      <c r="W75">
        <v>8.809016235504016</v>
      </c>
      <c r="X75">
        <v>36.963388178665298</v>
      </c>
      <c r="Y75">
        <v>0</v>
      </c>
      <c r="Z75">
        <v>4.9939955999999999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15.520415999999999</v>
      </c>
      <c r="AJ75">
        <v>0</v>
      </c>
      <c r="AK75">
        <v>12.891999999999998</v>
      </c>
      <c r="AL75">
        <v>20.155330000000003</v>
      </c>
      <c r="AM75">
        <v>4.0624761904761906</v>
      </c>
      <c r="AN75">
        <v>0</v>
      </c>
      <c r="AO75">
        <v>6.6461639999999989</v>
      </c>
      <c r="AP75">
        <v>3.0910529999999992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22.102324870201453</v>
      </c>
      <c r="BB75">
        <f t="shared" si="1"/>
        <v>657.9692028645602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25.747197949797755</v>
      </c>
      <c r="L76">
        <v>22.697476066752699</v>
      </c>
      <c r="M76">
        <v>0</v>
      </c>
      <c r="N76">
        <v>29.999015489629823</v>
      </c>
      <c r="O76">
        <v>50.375784057668206</v>
      </c>
      <c r="P76">
        <v>61.327250709871386</v>
      </c>
      <c r="Q76">
        <v>5.4776190187764993</v>
      </c>
      <c r="R76">
        <v>10.649064722845241</v>
      </c>
      <c r="S76">
        <v>6.6093801843317967</v>
      </c>
      <c r="T76">
        <v>0</v>
      </c>
      <c r="U76">
        <v>243.6819773124426</v>
      </c>
      <c r="V76">
        <v>0</v>
      </c>
      <c r="W76">
        <v>8.809016235504016</v>
      </c>
      <c r="X76">
        <v>36.963388178665298</v>
      </c>
      <c r="Y76">
        <v>0</v>
      </c>
      <c r="Z76">
        <v>4.9939955999999999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15.520415999999999</v>
      </c>
      <c r="AJ76">
        <v>0</v>
      </c>
      <c r="AK76">
        <v>12.891999999999998</v>
      </c>
      <c r="AL76">
        <v>20.155330000000003</v>
      </c>
      <c r="AM76">
        <v>4.0624761904761906</v>
      </c>
      <c r="AN76">
        <v>0</v>
      </c>
      <c r="AO76">
        <v>6.6461639999999989</v>
      </c>
      <c r="AP76">
        <v>3.0910529999999992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22.102324870201453</v>
      </c>
      <c r="BB76">
        <f t="shared" si="1"/>
        <v>657.9692028645602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51.431123631404631</v>
      </c>
      <c r="L77">
        <v>62.914509289739442</v>
      </c>
      <c r="M77">
        <v>0</v>
      </c>
      <c r="N77">
        <v>29.999015489629823</v>
      </c>
      <c r="O77">
        <v>50.375784057668206</v>
      </c>
      <c r="P77">
        <v>61.327250709871386</v>
      </c>
      <c r="Q77">
        <v>5.4776190187764993</v>
      </c>
      <c r="R77">
        <v>10.649064722845241</v>
      </c>
      <c r="S77">
        <v>6.6093801843317967</v>
      </c>
      <c r="T77">
        <v>0</v>
      </c>
      <c r="U77">
        <v>243.6819773124426</v>
      </c>
      <c r="V77">
        <v>5.1996617220818591</v>
      </c>
      <c r="W77">
        <v>8.809016235504016</v>
      </c>
      <c r="X77">
        <v>36.963388178665298</v>
      </c>
      <c r="Y77">
        <v>0</v>
      </c>
      <c r="Z77">
        <v>4.9939955999999999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15.520415999999999</v>
      </c>
      <c r="AJ77">
        <v>0</v>
      </c>
      <c r="AK77">
        <v>12.891999999999998</v>
      </c>
      <c r="AL77">
        <v>20.155330000000003</v>
      </c>
      <c r="AM77">
        <v>4.0624761904761906</v>
      </c>
      <c r="AN77">
        <v>0</v>
      </c>
      <c r="AO77">
        <v>6.6461639999999989</v>
      </c>
      <c r="AP77">
        <v>3.0910529999999992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24.413094894178837</v>
      </c>
      <c r="BB77">
        <f t="shared" si="1"/>
        <v>726.75905346725835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51.430346968969175</v>
      </c>
      <c r="L78">
        <v>63.256375648220512</v>
      </c>
      <c r="M78">
        <v>0</v>
      </c>
      <c r="N78">
        <v>29.999015489629823</v>
      </c>
      <c r="O78">
        <v>50.375784057668206</v>
      </c>
      <c r="P78">
        <v>61.327250709871386</v>
      </c>
      <c r="Q78">
        <v>5.2843432673902324</v>
      </c>
      <c r="R78">
        <v>10.643165485211441</v>
      </c>
      <c r="S78">
        <v>6.6052606132075464</v>
      </c>
      <c r="T78">
        <v>0</v>
      </c>
      <c r="U78">
        <v>243.6819773124426</v>
      </c>
      <c r="V78">
        <v>5.2708093220338981</v>
      </c>
      <c r="W78">
        <v>8.809016235504016</v>
      </c>
      <c r="X78">
        <v>36.963388178665298</v>
      </c>
      <c r="Y78">
        <v>0</v>
      </c>
      <c r="Z78">
        <v>4.9939955999999999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15.520415999999999</v>
      </c>
      <c r="AJ78">
        <v>0</v>
      </c>
      <c r="AK78">
        <v>12.891999999999998</v>
      </c>
      <c r="AL78">
        <v>20.155330000000003</v>
      </c>
      <c r="AM78">
        <v>4.0624761904761906</v>
      </c>
      <c r="AN78">
        <v>0</v>
      </c>
      <c r="AO78">
        <v>6.6461639999999989</v>
      </c>
      <c r="AP78">
        <v>3.0910529999999992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24.419885533804408</v>
      </c>
      <c r="BB78">
        <f t="shared" si="1"/>
        <v>726.96120556348603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51.430346968969175</v>
      </c>
      <c r="L79">
        <v>65.250151869947729</v>
      </c>
      <c r="M79">
        <v>0</v>
      </c>
      <c r="N79">
        <v>29.999015489629823</v>
      </c>
      <c r="O79">
        <v>50.375784057668206</v>
      </c>
      <c r="P79">
        <v>61.327250709871386</v>
      </c>
      <c r="Q79">
        <v>5.480789448669201</v>
      </c>
      <c r="R79">
        <v>10.643165485211441</v>
      </c>
      <c r="S79">
        <v>6.6052606132075464</v>
      </c>
      <c r="T79">
        <v>0</v>
      </c>
      <c r="U79">
        <v>243.6819773124426</v>
      </c>
      <c r="V79">
        <v>5.2708093220338981</v>
      </c>
      <c r="W79">
        <v>8.809016235504016</v>
      </c>
      <c r="X79">
        <v>36.963388178665298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15.520415999999999</v>
      </c>
      <c r="AJ79">
        <v>0</v>
      </c>
      <c r="AK79">
        <v>12.891999999999998</v>
      </c>
      <c r="AL79">
        <v>21.247200000000003</v>
      </c>
      <c r="AM79">
        <v>4.2656000000000001</v>
      </c>
      <c r="AN79">
        <v>0</v>
      </c>
      <c r="AO79">
        <v>6.6461639999999989</v>
      </c>
      <c r="AP79">
        <v>3.0910529999999992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24.585834349004525</v>
      </c>
      <c r="BB79">
        <f t="shared" si="1"/>
        <v>731.90136532481574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51.430346968969175</v>
      </c>
      <c r="L80">
        <v>65.251150792367909</v>
      </c>
      <c r="M80">
        <v>0</v>
      </c>
      <c r="N80">
        <v>29.999015489629823</v>
      </c>
      <c r="O80">
        <v>50.375784057668206</v>
      </c>
      <c r="P80">
        <v>61.327250709871386</v>
      </c>
      <c r="Q80">
        <v>5.480789448669201</v>
      </c>
      <c r="R80">
        <v>10.643165485211441</v>
      </c>
      <c r="S80">
        <v>6.6052606132075464</v>
      </c>
      <c r="T80">
        <v>0</v>
      </c>
      <c r="U80">
        <v>243.6819773124426</v>
      </c>
      <c r="V80">
        <v>5.2708093220338981</v>
      </c>
      <c r="W80">
        <v>8.809016235504016</v>
      </c>
      <c r="X80">
        <v>36.963388178665298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12.891999999999998</v>
      </c>
      <c r="AL80">
        <v>21.247200000000003</v>
      </c>
      <c r="AM80">
        <v>4.2656000000000001</v>
      </c>
      <c r="AN80">
        <v>0</v>
      </c>
      <c r="AO80">
        <v>6.6461639999999989</v>
      </c>
      <c r="AP80">
        <v>3.0910529999999992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24.627901274590538</v>
      </c>
      <c r="BB80">
        <f t="shared" si="1"/>
        <v>733.1536653216499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51.430346968969175</v>
      </c>
      <c r="L81">
        <v>65.250255767243928</v>
      </c>
      <c r="M81">
        <v>0</v>
      </c>
      <c r="N81">
        <v>29.999015489629823</v>
      </c>
      <c r="O81">
        <v>50.375784057668206</v>
      </c>
      <c r="P81">
        <v>61.327250709871386</v>
      </c>
      <c r="Q81">
        <v>5.480789448669201</v>
      </c>
      <c r="R81">
        <v>10.643165485211441</v>
      </c>
      <c r="S81">
        <v>6.6052606132075464</v>
      </c>
      <c r="T81">
        <v>0</v>
      </c>
      <c r="U81">
        <v>243.6819773124426</v>
      </c>
      <c r="V81">
        <v>5.2708093220338981</v>
      </c>
      <c r="W81">
        <v>8.809016235504016</v>
      </c>
      <c r="X81">
        <v>36.963388178665298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12.891999999999998</v>
      </c>
      <c r="AL81">
        <v>21.247200000000003</v>
      </c>
      <c r="AM81">
        <v>4.2656000000000001</v>
      </c>
      <c r="AN81">
        <v>0</v>
      </c>
      <c r="AO81">
        <v>6.6461639999999989</v>
      </c>
      <c r="AP81">
        <v>2.9283660000000005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24.622584665648379</v>
      </c>
      <c r="BB81">
        <f t="shared" si="1"/>
        <v>732.99539990546805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51.430346968969175</v>
      </c>
      <c r="L82">
        <v>65.250255767243928</v>
      </c>
      <c r="M82">
        <v>0</v>
      </c>
      <c r="N82">
        <v>29.999015489629823</v>
      </c>
      <c r="O82">
        <v>50.375784057668206</v>
      </c>
      <c r="P82">
        <v>61.327250709871386</v>
      </c>
      <c r="Q82">
        <v>5.480789448669201</v>
      </c>
      <c r="R82">
        <v>10.643165485211441</v>
      </c>
      <c r="S82">
        <v>6.6052606132075464</v>
      </c>
      <c r="T82">
        <v>0</v>
      </c>
      <c r="U82">
        <v>243.6819773124426</v>
      </c>
      <c r="V82">
        <v>5.2708093220338981</v>
      </c>
      <c r="W82">
        <v>8.809016235504016</v>
      </c>
      <c r="X82">
        <v>36.963388178665298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12.891999999999998</v>
      </c>
      <c r="AL82">
        <v>21.247200000000003</v>
      </c>
      <c r="AM82">
        <v>4.2656000000000001</v>
      </c>
      <c r="AN82">
        <v>0</v>
      </c>
      <c r="AO82">
        <v>6.6461639999999989</v>
      </c>
      <c r="AP82">
        <v>2.9283660000000005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24.622584665648379</v>
      </c>
      <c r="BB82">
        <f t="shared" si="1"/>
        <v>732.99539990546805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51.430346968969175</v>
      </c>
      <c r="L83">
        <v>39.99981706424704</v>
      </c>
      <c r="M83">
        <v>0</v>
      </c>
      <c r="N83">
        <v>29.999015489629823</v>
      </c>
      <c r="O83">
        <v>50.375784057668206</v>
      </c>
      <c r="P83">
        <v>60.962521008403364</v>
      </c>
      <c r="Q83">
        <v>5.480789448669201</v>
      </c>
      <c r="R83">
        <v>10.643165485211441</v>
      </c>
      <c r="S83">
        <v>6.6052606132075464</v>
      </c>
      <c r="T83">
        <v>0</v>
      </c>
      <c r="U83">
        <v>243.6819773124426</v>
      </c>
      <c r="V83">
        <v>5.2708093220338981</v>
      </c>
      <c r="W83">
        <v>8.809016235504016</v>
      </c>
      <c r="X83">
        <v>36.963388178665298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12.891999999999998</v>
      </c>
      <c r="AL83">
        <v>21.247200000000003</v>
      </c>
      <c r="AM83">
        <v>4.2656000000000001</v>
      </c>
      <c r="AN83">
        <v>0</v>
      </c>
      <c r="AO83">
        <v>6.6461639999999989</v>
      </c>
      <c r="AP83">
        <v>2.9283660000000005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23.817432280140007</v>
      </c>
      <c r="BB83">
        <f t="shared" si="1"/>
        <v>709.0266318865115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51.430346968969175</v>
      </c>
      <c r="L84">
        <v>39.99981706424704</v>
      </c>
      <c r="M84">
        <v>0</v>
      </c>
      <c r="N84">
        <v>29.999015489629823</v>
      </c>
      <c r="O84">
        <v>50.375784057668206</v>
      </c>
      <c r="P84">
        <v>60.962521008403364</v>
      </c>
      <c r="Q84">
        <v>5.480789448669201</v>
      </c>
      <c r="R84">
        <v>10.643165485211441</v>
      </c>
      <c r="S84">
        <v>6.6052606132075464</v>
      </c>
      <c r="T84">
        <v>0</v>
      </c>
      <c r="U84">
        <v>243.6819773124426</v>
      </c>
      <c r="V84">
        <v>5.2708093220338981</v>
      </c>
      <c r="W84">
        <v>8.809016235504016</v>
      </c>
      <c r="X84">
        <v>36.963388178665298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12.891999999999998</v>
      </c>
      <c r="AL84">
        <v>21.247200000000003</v>
      </c>
      <c r="AM84">
        <v>4.2656000000000001</v>
      </c>
      <c r="AN84">
        <v>0</v>
      </c>
      <c r="AO84">
        <v>6.6461639999999989</v>
      </c>
      <c r="AP84">
        <v>2.9283660000000005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23.817432280140007</v>
      </c>
      <c r="BB84">
        <f t="shared" si="1"/>
        <v>709.0266318865115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51.430346968969175</v>
      </c>
      <c r="L85">
        <v>49.995056712983761</v>
      </c>
      <c r="M85">
        <v>0</v>
      </c>
      <c r="N85">
        <v>29.999015489629823</v>
      </c>
      <c r="O85">
        <v>50.375784057668206</v>
      </c>
      <c r="P85">
        <v>60.962521008403364</v>
      </c>
      <c r="Q85">
        <v>5.480789448669201</v>
      </c>
      <c r="R85">
        <v>10.643165485211441</v>
      </c>
      <c r="S85">
        <v>6.6052606132075464</v>
      </c>
      <c r="T85">
        <v>0</v>
      </c>
      <c r="U85">
        <v>243.6819773124426</v>
      </c>
      <c r="V85">
        <v>5.2708093220338981</v>
      </c>
      <c r="W85">
        <v>8.809016235504016</v>
      </c>
      <c r="X85">
        <v>36.963388178665298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12.891999999999998</v>
      </c>
      <c r="AL85">
        <v>20.155330000000003</v>
      </c>
      <c r="AM85">
        <v>4.2656000000000001</v>
      </c>
      <c r="AN85">
        <v>0</v>
      </c>
      <c r="AO85">
        <v>6.6461639999999989</v>
      </c>
      <c r="AP85">
        <v>2.9283660000000005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24.079451360703292</v>
      </c>
      <c r="BB85">
        <f t="shared" si="1"/>
        <v>716.82673445468504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51.430346968969175</v>
      </c>
      <c r="L86">
        <v>19.999905175520109</v>
      </c>
      <c r="M86">
        <v>0</v>
      </c>
      <c r="N86">
        <v>29.999015489629823</v>
      </c>
      <c r="O86">
        <v>50.375784057668206</v>
      </c>
      <c r="P86">
        <v>60.962521008403364</v>
      </c>
      <c r="Q86">
        <v>5.480789448669201</v>
      </c>
      <c r="R86">
        <v>10.643165485211441</v>
      </c>
      <c r="S86">
        <v>6.6052606132075464</v>
      </c>
      <c r="T86">
        <v>0</v>
      </c>
      <c r="U86">
        <v>243.6819773124426</v>
      </c>
      <c r="V86">
        <v>5.2708093220338981</v>
      </c>
      <c r="W86">
        <v>8.809016235504016</v>
      </c>
      <c r="X86">
        <v>36.963388178665298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9.0535759999999996</v>
      </c>
      <c r="AJ86">
        <v>0</v>
      </c>
      <c r="AK86">
        <v>12.891999999999998</v>
      </c>
      <c r="AL86">
        <v>20.155330000000003</v>
      </c>
      <c r="AM86">
        <v>4.2656000000000001</v>
      </c>
      <c r="AN86">
        <v>0</v>
      </c>
      <c r="AO86">
        <v>6.6461639999999989</v>
      </c>
      <c r="AP86">
        <v>2.9283660000000005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22.852402175735723</v>
      </c>
      <c r="BB86">
        <f t="shared" si="1"/>
        <v>680.29842410218896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51.430346968969175</v>
      </c>
      <c r="L87">
        <v>65.250255767243928</v>
      </c>
      <c r="M87">
        <v>0</v>
      </c>
      <c r="N87">
        <v>29.999015489629823</v>
      </c>
      <c r="O87">
        <v>50.375784057668206</v>
      </c>
      <c r="P87">
        <v>60.962521008403364</v>
      </c>
      <c r="Q87">
        <v>5.480789448669201</v>
      </c>
      <c r="R87">
        <v>10.643165485211441</v>
      </c>
      <c r="S87">
        <v>6.6052606132075464</v>
      </c>
      <c r="T87">
        <v>0</v>
      </c>
      <c r="U87">
        <v>240.38378220140515</v>
      </c>
      <c r="V87">
        <v>5.2708093220338981</v>
      </c>
      <c r="W87">
        <v>8.809016235504016</v>
      </c>
      <c r="X87">
        <v>36.963388178665298</v>
      </c>
      <c r="Y87">
        <v>0</v>
      </c>
      <c r="Z87">
        <v>4.9939955999999999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9.0535759999999996</v>
      </c>
      <c r="AJ87">
        <v>0</v>
      </c>
      <c r="AK87">
        <v>12.891999999999998</v>
      </c>
      <c r="AL87">
        <v>20.155330000000003</v>
      </c>
      <c r="AM87">
        <v>4.0624761904761906</v>
      </c>
      <c r="AN87">
        <v>0</v>
      </c>
      <c r="AO87">
        <v>6.6461639999999989</v>
      </c>
      <c r="AP87">
        <v>2.9283660000000005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24.129225295288027</v>
      </c>
      <c r="BB87">
        <f t="shared" si="1"/>
        <v>718.30849228979935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51.430346968969175</v>
      </c>
      <c r="L88">
        <v>65.250255767243928</v>
      </c>
      <c r="M88">
        <v>0</v>
      </c>
      <c r="N88">
        <v>29.999015489629823</v>
      </c>
      <c r="O88">
        <v>50.375784057668206</v>
      </c>
      <c r="P88">
        <v>60.962521008403364</v>
      </c>
      <c r="Q88">
        <v>5.480789448669201</v>
      </c>
      <c r="R88">
        <v>10.643165485211441</v>
      </c>
      <c r="S88">
        <v>6.6052606132075464</v>
      </c>
      <c r="T88">
        <v>0</v>
      </c>
      <c r="U88">
        <v>240.38378220140515</v>
      </c>
      <c r="V88">
        <v>5.2708093220338981</v>
      </c>
      <c r="W88">
        <v>8.809016235504016</v>
      </c>
      <c r="X88">
        <v>36.963388178665298</v>
      </c>
      <c r="Y88">
        <v>0</v>
      </c>
      <c r="Z88">
        <v>4.9939955999999999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9.0535759999999996</v>
      </c>
      <c r="AJ88">
        <v>0</v>
      </c>
      <c r="AK88">
        <v>12.891999999999998</v>
      </c>
      <c r="AL88">
        <v>20.155330000000003</v>
      </c>
      <c r="AM88">
        <v>4.0624761904761906</v>
      </c>
      <c r="AN88">
        <v>0</v>
      </c>
      <c r="AO88">
        <v>6.6461639999999989</v>
      </c>
      <c r="AP88">
        <v>2.9283660000000005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24.129225295288027</v>
      </c>
      <c r="BB88">
        <f t="shared" si="1"/>
        <v>718.30849228979935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51.430346968969175</v>
      </c>
      <c r="L89">
        <v>65.250632297177347</v>
      </c>
      <c r="M89">
        <v>0</v>
      </c>
      <c r="N89">
        <v>29.999015489629823</v>
      </c>
      <c r="O89">
        <v>50.375784057668206</v>
      </c>
      <c r="P89">
        <v>60.962521008403364</v>
      </c>
      <c r="Q89">
        <v>5.480789448669201</v>
      </c>
      <c r="R89">
        <v>10.643165485211441</v>
      </c>
      <c r="S89">
        <v>6.6052606132075464</v>
      </c>
      <c r="T89">
        <v>0</v>
      </c>
      <c r="U89">
        <v>240.38378220140515</v>
      </c>
      <c r="V89">
        <v>3.9180105522788198</v>
      </c>
      <c r="W89">
        <v>8.809016235504016</v>
      </c>
      <c r="X89">
        <v>36.963388178665298</v>
      </c>
      <c r="Y89">
        <v>0</v>
      </c>
      <c r="Z89">
        <v>4.9939955999999999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9.0535759999999996</v>
      </c>
      <c r="AJ89">
        <v>0</v>
      </c>
      <c r="AK89">
        <v>12.891999999999998</v>
      </c>
      <c r="AL89">
        <v>20.155330000000003</v>
      </c>
      <c r="AM89">
        <v>4.0624761904761906</v>
      </c>
      <c r="AN89">
        <v>0</v>
      </c>
      <c r="AO89">
        <v>6.6461639999999989</v>
      </c>
      <c r="AP89">
        <v>2.9283660000000005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24.085271624213991</v>
      </c>
      <c r="BB89">
        <f t="shared" si="1"/>
        <v>717.00002372105178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51.430346968969175</v>
      </c>
      <c r="L90">
        <v>65.251150792367909</v>
      </c>
      <c r="M90">
        <v>0</v>
      </c>
      <c r="N90">
        <v>29.999015489629823</v>
      </c>
      <c r="O90">
        <v>50.375784057668206</v>
      </c>
      <c r="P90">
        <v>60.962521008403364</v>
      </c>
      <c r="Q90">
        <v>5.480789448669201</v>
      </c>
      <c r="R90">
        <v>10.643165485211441</v>
      </c>
      <c r="S90">
        <v>6.6052606132075464</v>
      </c>
      <c r="T90">
        <v>0</v>
      </c>
      <c r="U90">
        <v>240.38378220140515</v>
      </c>
      <c r="V90">
        <v>4.0141315491480993</v>
      </c>
      <c r="W90">
        <v>8.809016235504016</v>
      </c>
      <c r="X90">
        <v>36.963388178665298</v>
      </c>
      <c r="Y90">
        <v>0</v>
      </c>
      <c r="Z90">
        <v>4.9939955999999999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9.0535759999999996</v>
      </c>
      <c r="AJ90">
        <v>0</v>
      </c>
      <c r="AK90">
        <v>12.891999999999998</v>
      </c>
      <c r="AL90">
        <v>20.155330000000003</v>
      </c>
      <c r="AM90">
        <v>4.0624761904761906</v>
      </c>
      <c r="AN90">
        <v>0</v>
      </c>
      <c r="AO90">
        <v>6.6461639999999989</v>
      </c>
      <c r="AP90">
        <v>2.9283660000000005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24.088412394204948</v>
      </c>
      <c r="BB90">
        <f t="shared" si="1"/>
        <v>717.09352244312072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51.430346968969175</v>
      </c>
      <c r="L91">
        <v>65.250255767243928</v>
      </c>
      <c r="M91">
        <v>0</v>
      </c>
      <c r="N91">
        <v>29.999015489629823</v>
      </c>
      <c r="O91">
        <v>50.375784057668206</v>
      </c>
      <c r="P91">
        <v>60.962521008403364</v>
      </c>
      <c r="Q91">
        <v>5.480789448669201</v>
      </c>
      <c r="R91">
        <v>10.643165485211441</v>
      </c>
      <c r="S91">
        <v>6.6052606132075464</v>
      </c>
      <c r="T91">
        <v>0</v>
      </c>
      <c r="U91">
        <v>240.38378220140515</v>
      </c>
      <c r="V91">
        <v>3.9548035763612215</v>
      </c>
      <c r="W91">
        <v>8.809016235504016</v>
      </c>
      <c r="X91">
        <v>36.963388178665298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10.670286000000001</v>
      </c>
      <c r="AJ91">
        <v>0</v>
      </c>
      <c r="AK91">
        <v>12.891999999999998</v>
      </c>
      <c r="AL91">
        <v>20.155330000000003</v>
      </c>
      <c r="AM91">
        <v>4.2656000000000001</v>
      </c>
      <c r="AN91">
        <v>0</v>
      </c>
      <c r="AO91">
        <v>6.6461639999999989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24.225619615880642</v>
      </c>
      <c r="BB91">
        <f t="shared" si="1"/>
        <v>721.17806639705782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51.430346968969175</v>
      </c>
      <c r="L92">
        <v>65.250255767243928</v>
      </c>
      <c r="M92">
        <v>0</v>
      </c>
      <c r="N92">
        <v>29.999015489629823</v>
      </c>
      <c r="O92">
        <v>50.375784057668206</v>
      </c>
      <c r="P92">
        <v>60.962521008403364</v>
      </c>
      <c r="Q92">
        <v>5.480789448669201</v>
      </c>
      <c r="R92">
        <v>10.643165485211441</v>
      </c>
      <c r="S92">
        <v>6.6052606132075464</v>
      </c>
      <c r="T92">
        <v>0</v>
      </c>
      <c r="U92">
        <v>240.38378220140515</v>
      </c>
      <c r="V92">
        <v>3.9548035763612215</v>
      </c>
      <c r="W92">
        <v>8.809016235504016</v>
      </c>
      <c r="X92">
        <v>36.963388178665298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10.670286000000001</v>
      </c>
      <c r="AJ92">
        <v>0</v>
      </c>
      <c r="AK92">
        <v>12.891999999999998</v>
      </c>
      <c r="AL92">
        <v>20.155330000000003</v>
      </c>
      <c r="AM92">
        <v>4.2656000000000001</v>
      </c>
      <c r="AN92">
        <v>0</v>
      </c>
      <c r="AO92">
        <v>6.6461639999999989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24.225619615880642</v>
      </c>
      <c r="BB92">
        <f t="shared" si="1"/>
        <v>721.17806639705782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51.430346968969175</v>
      </c>
      <c r="L93">
        <v>65.250255767243928</v>
      </c>
      <c r="M93">
        <v>0</v>
      </c>
      <c r="N93">
        <v>29.999015489629823</v>
      </c>
      <c r="O93">
        <v>50.375784057668206</v>
      </c>
      <c r="P93">
        <v>60.962521008403364</v>
      </c>
      <c r="Q93">
        <v>5.480789448669201</v>
      </c>
      <c r="R93">
        <v>10.643165485211441</v>
      </c>
      <c r="S93">
        <v>6.6052606132075464</v>
      </c>
      <c r="T93">
        <v>0</v>
      </c>
      <c r="U93">
        <v>240.38378220140515</v>
      </c>
      <c r="V93">
        <v>4.1773340830188683</v>
      </c>
      <c r="W93">
        <v>8.809016235504016</v>
      </c>
      <c r="X93">
        <v>36.963388178665298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10.670286000000001</v>
      </c>
      <c r="AJ93">
        <v>0</v>
      </c>
      <c r="AK93">
        <v>12.891999999999998</v>
      </c>
      <c r="AL93">
        <v>20.155330000000003</v>
      </c>
      <c r="AM93">
        <v>4.2656000000000001</v>
      </c>
      <c r="AN93">
        <v>0</v>
      </c>
      <c r="AO93">
        <v>6.4968119999999985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24.22799789958707</v>
      </c>
      <c r="BB93">
        <f t="shared" si="1"/>
        <v>721.24886662000904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51.430346968969175</v>
      </c>
      <c r="L94">
        <v>65.250255767243928</v>
      </c>
      <c r="M94">
        <v>0</v>
      </c>
      <c r="N94">
        <v>29.999015489629823</v>
      </c>
      <c r="O94">
        <v>50.375784057668206</v>
      </c>
      <c r="P94">
        <v>60.962521008403364</v>
      </c>
      <c r="Q94">
        <v>5.480789448669201</v>
      </c>
      <c r="R94">
        <v>10.643165485211441</v>
      </c>
      <c r="S94">
        <v>6.6052606132075464</v>
      </c>
      <c r="T94">
        <v>0</v>
      </c>
      <c r="U94">
        <v>240.38378220140515</v>
      </c>
      <c r="V94">
        <v>4.1773340830188683</v>
      </c>
      <c r="W94">
        <v>8.809016235504016</v>
      </c>
      <c r="X94">
        <v>36.963388178665298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10.670286000000001</v>
      </c>
      <c r="AJ94">
        <v>0</v>
      </c>
      <c r="AK94">
        <v>12.891999999999998</v>
      </c>
      <c r="AL94">
        <v>20.155330000000003</v>
      </c>
      <c r="AM94">
        <v>4.2656000000000001</v>
      </c>
      <c r="AN94">
        <v>0</v>
      </c>
      <c r="AO94">
        <v>6.4968119999999985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24.22799789958707</v>
      </c>
      <c r="BB94">
        <f t="shared" si="1"/>
        <v>721.24886662000904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51.430346968969175</v>
      </c>
      <c r="L95">
        <v>65.250255767243928</v>
      </c>
      <c r="M95">
        <v>0</v>
      </c>
      <c r="N95">
        <v>29.999015489629823</v>
      </c>
      <c r="O95">
        <v>50.375784057668206</v>
      </c>
      <c r="P95">
        <v>60.962521008403364</v>
      </c>
      <c r="Q95">
        <v>5.480789448669201</v>
      </c>
      <c r="R95">
        <v>10.643165485211441</v>
      </c>
      <c r="S95">
        <v>6.6052606132075464</v>
      </c>
      <c r="T95">
        <v>0</v>
      </c>
      <c r="U95">
        <v>240.38378220140515</v>
      </c>
      <c r="V95">
        <v>3.9548035763612215</v>
      </c>
      <c r="W95">
        <v>8.809016235504016</v>
      </c>
      <c r="X95">
        <v>36.963388178665298</v>
      </c>
      <c r="Y95">
        <v>0</v>
      </c>
      <c r="Z95">
        <v>4.9939955999999999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10.670286000000001</v>
      </c>
      <c r="AJ95">
        <v>0</v>
      </c>
      <c r="AK95">
        <v>12.891999999999998</v>
      </c>
      <c r="AL95">
        <v>20.155330000000003</v>
      </c>
      <c r="AM95">
        <v>4.0624761904761906</v>
      </c>
      <c r="AN95">
        <v>0</v>
      </c>
      <c r="AO95">
        <v>6.4968119999999985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24.134144119086979</v>
      </c>
      <c r="BB95">
        <f t="shared" si="1"/>
        <v>718.45492572032788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51.430346968969175</v>
      </c>
      <c r="L96">
        <v>65.250255767243928</v>
      </c>
      <c r="M96">
        <v>0</v>
      </c>
      <c r="N96">
        <v>29.999015489629823</v>
      </c>
      <c r="O96">
        <v>50.375784057668206</v>
      </c>
      <c r="P96">
        <v>60.962521008403364</v>
      </c>
      <c r="Q96">
        <v>5.480789448669201</v>
      </c>
      <c r="R96">
        <v>10.643165485211441</v>
      </c>
      <c r="S96">
        <v>6.6052606132075464</v>
      </c>
      <c r="T96">
        <v>0</v>
      </c>
      <c r="U96">
        <v>240.38378220140515</v>
      </c>
      <c r="V96">
        <v>3.9548035763612215</v>
      </c>
      <c r="W96">
        <v>8.809016235504016</v>
      </c>
      <c r="X96">
        <v>36.963388178665298</v>
      </c>
      <c r="Y96">
        <v>0</v>
      </c>
      <c r="Z96">
        <v>4.9939955999999999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10.670286000000001</v>
      </c>
      <c r="AJ96">
        <v>0</v>
      </c>
      <c r="AK96">
        <v>12.891999999999998</v>
      </c>
      <c r="AL96">
        <v>20.155330000000003</v>
      </c>
      <c r="AM96">
        <v>4.0624761904761906</v>
      </c>
      <c r="AN96">
        <v>0</v>
      </c>
      <c r="AO96">
        <v>6.4968119999999985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24.134144119086979</v>
      </c>
      <c r="BB96">
        <f t="shared" si="1"/>
        <v>718.45492572032788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51.430346968969175</v>
      </c>
      <c r="L97">
        <v>65.250255767243928</v>
      </c>
      <c r="M97">
        <v>0</v>
      </c>
      <c r="N97">
        <v>29.999015489629823</v>
      </c>
      <c r="O97">
        <v>50.375784057668206</v>
      </c>
      <c r="P97">
        <v>60.962521008403364</v>
      </c>
      <c r="Q97">
        <v>5.480789448669201</v>
      </c>
      <c r="R97">
        <v>10.643165485211441</v>
      </c>
      <c r="S97">
        <v>6.6052606132075464</v>
      </c>
      <c r="T97">
        <v>0</v>
      </c>
      <c r="U97">
        <v>240.38378220140515</v>
      </c>
      <c r="V97">
        <v>3.9548035763612215</v>
      </c>
      <c r="W97">
        <v>8.809016235504016</v>
      </c>
      <c r="X97">
        <v>36.963388178665298</v>
      </c>
      <c r="Y97">
        <v>0</v>
      </c>
      <c r="Z97">
        <v>4.9939955999999999</v>
      </c>
      <c r="AA97">
        <v>10.83564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10.670286000000001</v>
      </c>
      <c r="AJ97">
        <v>0</v>
      </c>
      <c r="AK97">
        <v>12.891999999999998</v>
      </c>
      <c r="AL97">
        <v>20.155330000000003</v>
      </c>
      <c r="AM97">
        <v>4.0624761904761906</v>
      </c>
      <c r="AN97">
        <v>0</v>
      </c>
      <c r="AO97">
        <v>6.4968119999999985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24.134144119086979</v>
      </c>
      <c r="BB97">
        <f t="shared" si="1"/>
        <v>718.45492572032788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51.430346968969175</v>
      </c>
      <c r="L98">
        <v>65.250255767243928</v>
      </c>
      <c r="M98">
        <v>0</v>
      </c>
      <c r="N98">
        <v>29.999015489629823</v>
      </c>
      <c r="O98">
        <v>50.375784057668206</v>
      </c>
      <c r="P98">
        <v>60.962521008403364</v>
      </c>
      <c r="Q98">
        <v>5.480789448669201</v>
      </c>
      <c r="R98">
        <v>10.643165485211441</v>
      </c>
      <c r="S98">
        <v>6.6052606132075464</v>
      </c>
      <c r="T98">
        <v>0</v>
      </c>
      <c r="U98">
        <v>240.38378220140515</v>
      </c>
      <c r="V98">
        <v>3.9548035763612215</v>
      </c>
      <c r="W98">
        <v>8.809016235504016</v>
      </c>
      <c r="X98">
        <v>36.963388178665298</v>
      </c>
      <c r="Y98">
        <v>0</v>
      </c>
      <c r="Z98">
        <v>4.9939955999999999</v>
      </c>
      <c r="AA98">
        <v>10.83564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10.670286000000001</v>
      </c>
      <c r="AJ98">
        <v>0</v>
      </c>
      <c r="AK98">
        <v>12.891999999999998</v>
      </c>
      <c r="AL98">
        <v>20.155330000000003</v>
      </c>
      <c r="AM98">
        <v>4.0624761904761906</v>
      </c>
      <c r="AN98">
        <v>0</v>
      </c>
      <c r="AO98">
        <v>6.4968119999999985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24.134144119086979</v>
      </c>
      <c r="BB98">
        <f t="shared" si="1"/>
        <v>718.45492572032788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0.89297964485916692</v>
      </c>
      <c r="L99">
        <f t="shared" si="2"/>
        <v>0.94605551217394135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1.3044816949397651</v>
      </c>
      <c r="Q99">
        <f t="shared" si="2"/>
        <v>9.8064596308032118E-2</v>
      </c>
      <c r="R99">
        <f t="shared" si="2"/>
        <v>0.19502085182281453</v>
      </c>
      <c r="S99">
        <f t="shared" si="2"/>
        <v>0.12206128805172141</v>
      </c>
      <c r="T99">
        <f t="shared" si="2"/>
        <v>0</v>
      </c>
      <c r="U99">
        <f t="shared" si="2"/>
        <v>5.8384728701655213</v>
      </c>
      <c r="V99">
        <f t="shared" si="2"/>
        <v>7.4645570690253016E-2</v>
      </c>
      <c r="W99">
        <f t="shared" si="2"/>
        <v>0.2061976537294927</v>
      </c>
      <c r="X99">
        <f t="shared" si="2"/>
        <v>0.84687697156088548</v>
      </c>
      <c r="Y99">
        <f t="shared" si="2"/>
        <v>0</v>
      </c>
      <c r="Z99">
        <f t="shared" si="2"/>
        <v>0.11317935200000008</v>
      </c>
      <c r="AA99">
        <f t="shared" si="2"/>
        <v>0.26035635000000018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0.28138837550000007</v>
      </c>
      <c r="AJ99">
        <f t="shared" si="2"/>
        <v>0</v>
      </c>
      <c r="AK99">
        <f t="shared" si="2"/>
        <v>0.30940800000000068</v>
      </c>
      <c r="AL99">
        <f t="shared" si="2"/>
        <v>0.48700353000000074</v>
      </c>
      <c r="AM99">
        <f t="shared" si="2"/>
        <v>9.8108800000000163E-2</v>
      </c>
      <c r="AN99">
        <f t="shared" si="2"/>
        <v>0</v>
      </c>
      <c r="AO99">
        <f t="shared" si="2"/>
        <v>0.16074008999999992</v>
      </c>
      <c r="AP99">
        <f t="shared" si="2"/>
        <v>7.0541083199999979E-2</v>
      </c>
      <c r="AQ99">
        <f t="shared" si="2"/>
        <v>0</v>
      </c>
      <c r="AR99">
        <f t="shared" si="2"/>
        <v>0.30200803199999998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0.53993523085043627</v>
      </c>
      <c r="BB99">
        <f t="shared" si="1"/>
        <v>16.073456429044313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460.00355869069125</v>
      </c>
      <c r="M3">
        <v>26.688131163122254</v>
      </c>
      <c r="N3">
        <v>36.242780257285382</v>
      </c>
      <c r="O3">
        <v>0</v>
      </c>
      <c r="P3">
        <v>37.970394187406043</v>
      </c>
      <c r="Q3">
        <v>6.6907772511848345</v>
      </c>
      <c r="R3">
        <v>13.010515821550463</v>
      </c>
      <c r="S3">
        <v>8.1041278495887195</v>
      </c>
      <c r="T3">
        <v>0</v>
      </c>
      <c r="U3">
        <v>53.530240944228893</v>
      </c>
      <c r="V3">
        <v>5.8299396646706576</v>
      </c>
      <c r="W3">
        <v>10.679645641711229</v>
      </c>
      <c r="X3">
        <v>45.26151229780794</v>
      </c>
      <c r="Y3">
        <v>0</v>
      </c>
      <c r="Z3">
        <v>6.032117519999999</v>
      </c>
      <c r="AA3">
        <v>13.088087999999997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9.0749999999999975</v>
      </c>
      <c r="AG3">
        <v>11.959677600000003</v>
      </c>
      <c r="AH3">
        <v>46.922145399999998</v>
      </c>
      <c r="AI3">
        <v>19.137263600000004</v>
      </c>
      <c r="AJ3">
        <v>0</v>
      </c>
      <c r="AK3">
        <v>15.571999999999997</v>
      </c>
      <c r="AL3">
        <v>0</v>
      </c>
      <c r="AM3">
        <v>4.9079790476190466</v>
      </c>
      <c r="AN3">
        <v>0.66954999999999998</v>
      </c>
      <c r="AO3">
        <v>7.9375296000000004</v>
      </c>
      <c r="AP3">
        <v>3.9694090800000006</v>
      </c>
      <c r="AQ3">
        <v>19.098039999999997</v>
      </c>
      <c r="AR3">
        <v>16.088591999999998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30.512099176469228</v>
      </c>
      <c r="BB3">
        <f>SUM(B3:AZ3)-BA3</f>
        <v>908.32174885812185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460.00355869069125</v>
      </c>
      <c r="M4">
        <v>26.688131163122254</v>
      </c>
      <c r="N4">
        <v>36.242780257285382</v>
      </c>
      <c r="O4">
        <v>0</v>
      </c>
      <c r="P4">
        <v>37.970394187406043</v>
      </c>
      <c r="Q4">
        <v>6.6907772511848345</v>
      </c>
      <c r="R4">
        <v>13.010515821550463</v>
      </c>
      <c r="S4">
        <v>8.1041278495887195</v>
      </c>
      <c r="T4">
        <v>0</v>
      </c>
      <c r="U4">
        <v>53.530240944228893</v>
      </c>
      <c r="V4">
        <v>5.8299396646706576</v>
      </c>
      <c r="W4">
        <v>10.679645641711229</v>
      </c>
      <c r="X4">
        <v>45.26151229780794</v>
      </c>
      <c r="Y4">
        <v>0</v>
      </c>
      <c r="Z4">
        <v>6.032117519999999</v>
      </c>
      <c r="AA4">
        <v>13.088087999999997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9.0749999999999975</v>
      </c>
      <c r="AG4">
        <v>11.959677600000003</v>
      </c>
      <c r="AH4">
        <v>46.922145399999998</v>
      </c>
      <c r="AI4">
        <v>19.137263600000004</v>
      </c>
      <c r="AJ4">
        <v>0</v>
      </c>
      <c r="AK4">
        <v>15.571999999999997</v>
      </c>
      <c r="AL4">
        <v>0</v>
      </c>
      <c r="AM4">
        <v>4.9079790476190466</v>
      </c>
      <c r="AN4">
        <v>0.66954999999999998</v>
      </c>
      <c r="AO4">
        <v>7.9375296000000004</v>
      </c>
      <c r="AP4">
        <v>3.9694090800000006</v>
      </c>
      <c r="AQ4">
        <v>19.098039999999997</v>
      </c>
      <c r="AR4">
        <v>16.088591999999998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30.512099176469228</v>
      </c>
      <c r="BB4">
        <f t="shared" ref="BB4:BB67" si="0">SUM(B4:AZ4)-BA4</f>
        <v>908.32174885812185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390.00508608734242</v>
      </c>
      <c r="M5">
        <v>26.688131163122254</v>
      </c>
      <c r="N5">
        <v>36.242780257285382</v>
      </c>
      <c r="O5">
        <v>0</v>
      </c>
      <c r="P5">
        <v>37.970394187406043</v>
      </c>
      <c r="Q5">
        <v>6.6907772511848345</v>
      </c>
      <c r="R5">
        <v>13.010515821550463</v>
      </c>
      <c r="S5">
        <v>8.1041278495887195</v>
      </c>
      <c r="T5">
        <v>0</v>
      </c>
      <c r="U5">
        <v>53.530240944228893</v>
      </c>
      <c r="V5">
        <v>5.8299396646706576</v>
      </c>
      <c r="W5">
        <v>10.679645641711229</v>
      </c>
      <c r="X5">
        <v>45.26151229780794</v>
      </c>
      <c r="Y5">
        <v>0</v>
      </c>
      <c r="Z5">
        <v>6.032117519999999</v>
      </c>
      <c r="AA5">
        <v>13.088087999999997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9.0749999999999975</v>
      </c>
      <c r="AG5">
        <v>11.959677600000003</v>
      </c>
      <c r="AH5">
        <v>46.922145399999998</v>
      </c>
      <c r="AI5">
        <v>19.137263600000004</v>
      </c>
      <c r="AJ5">
        <v>0</v>
      </c>
      <c r="AK5">
        <v>15.571999999999997</v>
      </c>
      <c r="AL5">
        <v>0</v>
      </c>
      <c r="AM5">
        <v>4.9079790476190466</v>
      </c>
      <c r="AN5">
        <v>0.66954999999999998</v>
      </c>
      <c r="AO5">
        <v>7.9375296000000004</v>
      </c>
      <c r="AP5">
        <v>3.9694090800000006</v>
      </c>
      <c r="AQ5">
        <v>19.098039999999997</v>
      </c>
      <c r="AR5">
        <v>15.072470400000002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28.204124873718008</v>
      </c>
      <c r="BB5">
        <f t="shared" si="0"/>
        <v>839.61512895752435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310.0050925149207</v>
      </c>
      <c r="M6">
        <v>26.688131163122254</v>
      </c>
      <c r="N6">
        <v>36.242780257285382</v>
      </c>
      <c r="O6">
        <v>0</v>
      </c>
      <c r="P6">
        <v>37.970394187406043</v>
      </c>
      <c r="Q6">
        <v>6.6907772511848345</v>
      </c>
      <c r="R6">
        <v>13.010515821550463</v>
      </c>
      <c r="S6">
        <v>8.1041278495887195</v>
      </c>
      <c r="T6">
        <v>0</v>
      </c>
      <c r="U6">
        <v>53.530240944228893</v>
      </c>
      <c r="V6">
        <v>5.8299396646706576</v>
      </c>
      <c r="W6">
        <v>10.679645641711229</v>
      </c>
      <c r="X6">
        <v>45.26151229780794</v>
      </c>
      <c r="Y6">
        <v>0</v>
      </c>
      <c r="Z6">
        <v>6.032117519999999</v>
      </c>
      <c r="AA6">
        <v>13.088087999999997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9.0749999999999975</v>
      </c>
      <c r="AG6">
        <v>11.959677600000003</v>
      </c>
      <c r="AH6">
        <v>46.922145399999998</v>
      </c>
      <c r="AI6">
        <v>19.137263600000004</v>
      </c>
      <c r="AJ6">
        <v>0</v>
      </c>
      <c r="AK6">
        <v>15.571999999999997</v>
      </c>
      <c r="AL6">
        <v>0</v>
      </c>
      <c r="AM6">
        <v>4.9079790476190466</v>
      </c>
      <c r="AN6">
        <v>0.66954999999999998</v>
      </c>
      <c r="AO6">
        <v>7.9375296000000004</v>
      </c>
      <c r="AP6">
        <v>3.9694090800000006</v>
      </c>
      <c r="AQ6">
        <v>19.098039999999997</v>
      </c>
      <c r="AR6">
        <v>15.072470400000002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25.604125095761624</v>
      </c>
      <c r="BB6">
        <f t="shared" si="0"/>
        <v>762.2151351630589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254.00509838552765</v>
      </c>
      <c r="M7">
        <v>26.688131163122254</v>
      </c>
      <c r="N7">
        <v>36.242780257285382</v>
      </c>
      <c r="O7">
        <v>0</v>
      </c>
      <c r="P7">
        <v>37.970394187406043</v>
      </c>
      <c r="Q7">
        <v>6.6907772511848345</v>
      </c>
      <c r="R7">
        <v>13.010515821550463</v>
      </c>
      <c r="S7">
        <v>8.1041278495887195</v>
      </c>
      <c r="T7">
        <v>0</v>
      </c>
      <c r="U7">
        <v>53.530240944228893</v>
      </c>
      <c r="V7">
        <v>6.0374223655462185</v>
      </c>
      <c r="W7">
        <v>10.679645641711229</v>
      </c>
      <c r="X7">
        <v>45.26151229780794</v>
      </c>
      <c r="Y7">
        <v>0</v>
      </c>
      <c r="Z7">
        <v>6.032117519999999</v>
      </c>
      <c r="AA7">
        <v>13.088087999999997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9.0749999999999975</v>
      </c>
      <c r="AG7">
        <v>11.959677600000003</v>
      </c>
      <c r="AH7">
        <v>46.922145399999998</v>
      </c>
      <c r="AI7">
        <v>14.0600304</v>
      </c>
      <c r="AJ7">
        <v>0</v>
      </c>
      <c r="AK7">
        <v>15.571999999999997</v>
      </c>
      <c r="AL7">
        <v>0</v>
      </c>
      <c r="AM7">
        <v>4.9079790476190466</v>
      </c>
      <c r="AN7">
        <v>0.66954999999999998</v>
      </c>
      <c r="AO7">
        <v>7.9375296000000004</v>
      </c>
      <c r="AP7">
        <v>3.9694090800000006</v>
      </c>
      <c r="AQ7">
        <v>14.323529999999996</v>
      </c>
      <c r="AR7">
        <v>15.072470400000002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23.36840740870889</v>
      </c>
      <c r="BB7">
        <f t="shared" si="0"/>
        <v>695.65952615946969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254.00509838552765</v>
      </c>
      <c r="M8">
        <v>26.688131163122254</v>
      </c>
      <c r="N8">
        <v>36.242780257285382</v>
      </c>
      <c r="O8">
        <v>0</v>
      </c>
      <c r="P8">
        <v>37.970394187406043</v>
      </c>
      <c r="Q8">
        <v>6.6907772511848345</v>
      </c>
      <c r="R8">
        <v>13.010515821550463</v>
      </c>
      <c r="S8">
        <v>8.1041278495887195</v>
      </c>
      <c r="T8">
        <v>0</v>
      </c>
      <c r="U8">
        <v>53.530240944228893</v>
      </c>
      <c r="V8">
        <v>6.0374223655462185</v>
      </c>
      <c r="W8">
        <v>10.679645641711229</v>
      </c>
      <c r="X8">
        <v>45.26151229780794</v>
      </c>
      <c r="Y8">
        <v>0</v>
      </c>
      <c r="Z8">
        <v>6.032117519999999</v>
      </c>
      <c r="AA8">
        <v>13.088087999999997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9.0749999999999975</v>
      </c>
      <c r="AG8">
        <v>11.959677600000003</v>
      </c>
      <c r="AH8">
        <v>46.922145399999998</v>
      </c>
      <c r="AI8">
        <v>14.0600304</v>
      </c>
      <c r="AJ8">
        <v>0</v>
      </c>
      <c r="AK8">
        <v>15.571999999999997</v>
      </c>
      <c r="AL8">
        <v>0</v>
      </c>
      <c r="AM8">
        <v>4.9079790476190466</v>
      </c>
      <c r="AN8">
        <v>0.66954999999999998</v>
      </c>
      <c r="AO8">
        <v>7.9375296000000004</v>
      </c>
      <c r="AP8">
        <v>3.9694090800000006</v>
      </c>
      <c r="AQ8">
        <v>14.323529999999996</v>
      </c>
      <c r="AR8">
        <v>15.072470400000002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23.36840740870889</v>
      </c>
      <c r="BB8">
        <f t="shared" si="0"/>
        <v>695.65952615946969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254.00355999586517</v>
      </c>
      <c r="M9">
        <v>26.688131163122254</v>
      </c>
      <c r="N9">
        <v>36.242780257285382</v>
      </c>
      <c r="O9">
        <v>0</v>
      </c>
      <c r="P9">
        <v>37.970394187406043</v>
      </c>
      <c r="Q9">
        <v>1.9959183574879222</v>
      </c>
      <c r="R9">
        <v>2.9966790044671345</v>
      </c>
      <c r="S9">
        <v>1.9962613659531088</v>
      </c>
      <c r="T9">
        <v>0</v>
      </c>
      <c r="U9">
        <v>53.530240944228893</v>
      </c>
      <c r="V9">
        <v>6.2520709203853952</v>
      </c>
      <c r="W9">
        <v>10.679645641711229</v>
      </c>
      <c r="X9">
        <v>45.26151229780794</v>
      </c>
      <c r="Y9">
        <v>0</v>
      </c>
      <c r="Z9">
        <v>6.032117519999999</v>
      </c>
      <c r="AA9">
        <v>13.088087999999997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9.2262500000000003</v>
      </c>
      <c r="AG9">
        <v>11.959677600000003</v>
      </c>
      <c r="AH9">
        <v>46.922145399999998</v>
      </c>
      <c r="AI9">
        <v>14.0600304</v>
      </c>
      <c r="AJ9">
        <v>0</v>
      </c>
      <c r="AK9">
        <v>15.571999999999997</v>
      </c>
      <c r="AL9">
        <v>0</v>
      </c>
      <c r="AM9">
        <v>4.9079790476190466</v>
      </c>
      <c r="AN9">
        <v>0.66954999999999998</v>
      </c>
      <c r="AO9">
        <v>7.9375296000000004</v>
      </c>
      <c r="AP9">
        <v>3.9694090800000006</v>
      </c>
      <c r="AQ9">
        <v>14.323529999999996</v>
      </c>
      <c r="AR9">
        <v>15.072470400000002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22.703710831800223</v>
      </c>
      <c r="BB9">
        <f t="shared" si="0"/>
        <v>675.8720207071392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254.00355999586517</v>
      </c>
      <c r="M10">
        <v>26.688131163122254</v>
      </c>
      <c r="N10">
        <v>36.242780257285382</v>
      </c>
      <c r="O10">
        <v>0</v>
      </c>
      <c r="P10">
        <v>37.970394187406043</v>
      </c>
      <c r="Q10">
        <v>1.9959183574879222</v>
      </c>
      <c r="R10">
        <v>2.9966790044671345</v>
      </c>
      <c r="S10">
        <v>1.9962613659531088</v>
      </c>
      <c r="T10">
        <v>0</v>
      </c>
      <c r="U10">
        <v>53.530240944228893</v>
      </c>
      <c r="V10">
        <v>6.2520709203853952</v>
      </c>
      <c r="W10">
        <v>10.679645641711229</v>
      </c>
      <c r="X10">
        <v>45.26151229780794</v>
      </c>
      <c r="Y10">
        <v>0</v>
      </c>
      <c r="Z10">
        <v>6.032117519999999</v>
      </c>
      <c r="AA10">
        <v>13.088087999999997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9.2262500000000003</v>
      </c>
      <c r="AG10">
        <v>11.959677600000003</v>
      </c>
      <c r="AH10">
        <v>46.922145399999998</v>
      </c>
      <c r="AI10">
        <v>14.0600304</v>
      </c>
      <c r="AJ10">
        <v>0</v>
      </c>
      <c r="AK10">
        <v>15.571999999999997</v>
      </c>
      <c r="AL10">
        <v>0</v>
      </c>
      <c r="AM10">
        <v>4.9079790476190466</v>
      </c>
      <c r="AN10">
        <v>0.66954999999999998</v>
      </c>
      <c r="AO10">
        <v>7.9375296000000004</v>
      </c>
      <c r="AP10">
        <v>3.9694090800000006</v>
      </c>
      <c r="AQ10">
        <v>14.323529999999996</v>
      </c>
      <c r="AR10">
        <v>15.072470400000002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22.703710831800223</v>
      </c>
      <c r="BB10">
        <f t="shared" si="0"/>
        <v>675.8720207071392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254.00355999586517</v>
      </c>
      <c r="M11">
        <v>26.688131163122254</v>
      </c>
      <c r="N11">
        <v>36.242780257285382</v>
      </c>
      <c r="O11">
        <v>0</v>
      </c>
      <c r="P11">
        <v>37.970394187406043</v>
      </c>
      <c r="Q11">
        <v>2.0039241064638782</v>
      </c>
      <c r="R11">
        <v>2.9977215533980575</v>
      </c>
      <c r="S11">
        <v>1.9962384663341639</v>
      </c>
      <c r="T11">
        <v>0</v>
      </c>
      <c r="U11">
        <v>53.530240944228893</v>
      </c>
      <c r="V11">
        <v>2.3146035978326309</v>
      </c>
      <c r="W11">
        <v>10.679645641711229</v>
      </c>
      <c r="X11">
        <v>45.26151229780794</v>
      </c>
      <c r="Y11">
        <v>0</v>
      </c>
      <c r="Z11">
        <v>6.032117519999999</v>
      </c>
      <c r="AA11">
        <v>13.088087999999997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9.2262500000000003</v>
      </c>
      <c r="AG11">
        <v>11.959677600000003</v>
      </c>
      <c r="AH11">
        <v>46.922145399999998</v>
      </c>
      <c r="AI11">
        <v>9.7639099999999992</v>
      </c>
      <c r="AJ11">
        <v>0</v>
      </c>
      <c r="AK11">
        <v>15.571999999999997</v>
      </c>
      <c r="AL11">
        <v>0</v>
      </c>
      <c r="AM11">
        <v>4.9079790476190466</v>
      </c>
      <c r="AN11">
        <v>0.66954999999999998</v>
      </c>
      <c r="AO11">
        <v>7.9375296000000004</v>
      </c>
      <c r="AP11">
        <v>3.9694090800000006</v>
      </c>
      <c r="AQ11">
        <v>14.323529999999996</v>
      </c>
      <c r="AR11">
        <v>15.072470400000002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22.436412360446226</v>
      </c>
      <c r="BB11">
        <f t="shared" si="0"/>
        <v>667.91475685422836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254.00355999586517</v>
      </c>
      <c r="M12">
        <v>26.688131163122254</v>
      </c>
      <c r="N12">
        <v>36.242780257285382</v>
      </c>
      <c r="O12">
        <v>0</v>
      </c>
      <c r="P12">
        <v>37.970394187406043</v>
      </c>
      <c r="Q12">
        <v>2.0039241064638782</v>
      </c>
      <c r="R12">
        <v>2.9977215533980575</v>
      </c>
      <c r="S12">
        <v>1.9962384663341639</v>
      </c>
      <c r="T12">
        <v>0</v>
      </c>
      <c r="U12">
        <v>53.530240944228893</v>
      </c>
      <c r="V12">
        <v>2.3146035978326309</v>
      </c>
      <c r="W12">
        <v>10.679645641711229</v>
      </c>
      <c r="X12">
        <v>45.26151229780794</v>
      </c>
      <c r="Y12">
        <v>0</v>
      </c>
      <c r="Z12">
        <v>6.032117519999999</v>
      </c>
      <c r="AA12">
        <v>13.088087999999997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9.2262500000000003</v>
      </c>
      <c r="AG12">
        <v>11.959677600000003</v>
      </c>
      <c r="AH12">
        <v>46.922145399999998</v>
      </c>
      <c r="AI12">
        <v>9.7639099999999992</v>
      </c>
      <c r="AJ12">
        <v>0</v>
      </c>
      <c r="AK12">
        <v>15.571999999999997</v>
      </c>
      <c r="AL12">
        <v>0</v>
      </c>
      <c r="AM12">
        <v>4.9079790476190466</v>
      </c>
      <c r="AN12">
        <v>0.66954999999999998</v>
      </c>
      <c r="AO12">
        <v>7.9375296000000004</v>
      </c>
      <c r="AP12">
        <v>3.9694090800000006</v>
      </c>
      <c r="AQ12">
        <v>14.323529999999996</v>
      </c>
      <c r="AR12">
        <v>15.072470400000002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22.436412360446226</v>
      </c>
      <c r="BB12">
        <f t="shared" si="0"/>
        <v>667.91475685422836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254.00355999586517</v>
      </c>
      <c r="M13">
        <v>26.688131163122254</v>
      </c>
      <c r="N13">
        <v>36.242780257285382</v>
      </c>
      <c r="O13">
        <v>0</v>
      </c>
      <c r="P13">
        <v>37.970394187406043</v>
      </c>
      <c r="Q13">
        <v>2.0039241064638782</v>
      </c>
      <c r="R13">
        <v>2.9977215533980575</v>
      </c>
      <c r="S13">
        <v>1.9962384663341639</v>
      </c>
      <c r="T13">
        <v>0</v>
      </c>
      <c r="U13">
        <v>53.530240944228893</v>
      </c>
      <c r="V13">
        <v>1.8303923756030325</v>
      </c>
      <c r="W13">
        <v>10.679645641711229</v>
      </c>
      <c r="X13">
        <v>45.26151229780794</v>
      </c>
      <c r="Y13">
        <v>0</v>
      </c>
      <c r="Z13">
        <v>6.032117519999999</v>
      </c>
      <c r="AA13">
        <v>13.088087999999997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9.2262500000000003</v>
      </c>
      <c r="AG13">
        <v>11.959677600000003</v>
      </c>
      <c r="AH13">
        <v>46.922145399999998</v>
      </c>
      <c r="AI13">
        <v>9.7639099999999992</v>
      </c>
      <c r="AJ13">
        <v>0</v>
      </c>
      <c r="AK13">
        <v>15.571999999999997</v>
      </c>
      <c r="AL13">
        <v>0</v>
      </c>
      <c r="AM13">
        <v>4.9079790476190466</v>
      </c>
      <c r="AN13">
        <v>0.65042</v>
      </c>
      <c r="AO13">
        <v>7.9375296000000004</v>
      </c>
      <c r="AP13">
        <v>3.9694090800000006</v>
      </c>
      <c r="AQ13">
        <v>14.323529999999996</v>
      </c>
      <c r="AR13">
        <v>15.072470400000002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22.420054475177878</v>
      </c>
      <c r="BB13">
        <f t="shared" si="0"/>
        <v>667.42777351726727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254.00355999586517</v>
      </c>
      <c r="M14">
        <v>26.688131163122254</v>
      </c>
      <c r="N14">
        <v>36.242780257285382</v>
      </c>
      <c r="O14">
        <v>0</v>
      </c>
      <c r="P14">
        <v>37.970394187406043</v>
      </c>
      <c r="Q14">
        <v>2.0039241064638782</v>
      </c>
      <c r="R14">
        <v>2.9977215533980575</v>
      </c>
      <c r="S14">
        <v>1.9962384663341639</v>
      </c>
      <c r="T14">
        <v>0</v>
      </c>
      <c r="U14">
        <v>53.530240944228893</v>
      </c>
      <c r="V14">
        <v>1.9126419993412385</v>
      </c>
      <c r="W14">
        <v>10.679645641711229</v>
      </c>
      <c r="X14">
        <v>45.26151229780794</v>
      </c>
      <c r="Y14">
        <v>0</v>
      </c>
      <c r="Z14">
        <v>6.032117519999999</v>
      </c>
      <c r="AA14">
        <v>13.088087999999997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9.2262500000000003</v>
      </c>
      <c r="AG14">
        <v>11.959677600000003</v>
      </c>
      <c r="AH14">
        <v>46.922145399999998</v>
      </c>
      <c r="AI14">
        <v>9.7639099999999992</v>
      </c>
      <c r="AJ14">
        <v>0</v>
      </c>
      <c r="AK14">
        <v>15.571999999999997</v>
      </c>
      <c r="AL14">
        <v>0</v>
      </c>
      <c r="AM14">
        <v>4.9079790476190466</v>
      </c>
      <c r="AN14">
        <v>0.65042</v>
      </c>
      <c r="AO14">
        <v>7.9375296000000004</v>
      </c>
      <c r="AP14">
        <v>3.9694090800000006</v>
      </c>
      <c r="AQ14">
        <v>11.597999999999997</v>
      </c>
      <c r="AR14">
        <v>15.072470400000002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22.334147713817252</v>
      </c>
      <c r="BB14">
        <f t="shared" si="0"/>
        <v>664.87039990236588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254.00355999586517</v>
      </c>
      <c r="M15">
        <v>26.688131163122254</v>
      </c>
      <c r="N15">
        <v>36.242780257285382</v>
      </c>
      <c r="O15">
        <v>0</v>
      </c>
      <c r="P15">
        <v>37.970394187406043</v>
      </c>
      <c r="Q15">
        <v>2.0039241064638782</v>
      </c>
      <c r="R15">
        <v>2.9977215533980575</v>
      </c>
      <c r="S15">
        <v>1.9962384663341639</v>
      </c>
      <c r="T15">
        <v>0</v>
      </c>
      <c r="U15">
        <v>53.530240944228893</v>
      </c>
      <c r="V15">
        <v>2.3146035978326309</v>
      </c>
      <c r="W15">
        <v>7.0001799999999994</v>
      </c>
      <c r="X15">
        <v>25.007670233460701</v>
      </c>
      <c r="Y15">
        <v>0</v>
      </c>
      <c r="Z15">
        <v>6.032117519999999</v>
      </c>
      <c r="AA15">
        <v>13.088087999999997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9.2262500000000003</v>
      </c>
      <c r="AG15">
        <v>11.959677600000003</v>
      </c>
      <c r="AH15">
        <v>46.922145399999998</v>
      </c>
      <c r="AI15">
        <v>9.7639099999999992</v>
      </c>
      <c r="AJ15">
        <v>0</v>
      </c>
      <c r="AK15">
        <v>15.571999999999997</v>
      </c>
      <c r="AL15">
        <v>0</v>
      </c>
      <c r="AM15">
        <v>4.9079790476190466</v>
      </c>
      <c r="AN15">
        <v>0.65042</v>
      </c>
      <c r="AO15">
        <v>7.9375296000000004</v>
      </c>
      <c r="AP15">
        <v>3.5370972000000003</v>
      </c>
      <c r="AQ15">
        <v>9.5490199999999987</v>
      </c>
      <c r="AR15">
        <v>15.072470400000002</v>
      </c>
      <c r="AS15">
        <v>9.9875181120000018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21.495282147242364</v>
      </c>
      <c r="BB15">
        <f t="shared" si="0"/>
        <v>639.89802848897375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254.00355999586517</v>
      </c>
      <c r="M16">
        <v>26.688131163122254</v>
      </c>
      <c r="N16">
        <v>36.242780257285382</v>
      </c>
      <c r="O16">
        <v>0</v>
      </c>
      <c r="P16">
        <v>37.970394187406043</v>
      </c>
      <c r="Q16">
        <v>2.0039241064638782</v>
      </c>
      <c r="R16">
        <v>2.9977215533980575</v>
      </c>
      <c r="S16">
        <v>1.9962384663341639</v>
      </c>
      <c r="T16">
        <v>0</v>
      </c>
      <c r="U16">
        <v>53.530240944228893</v>
      </c>
      <c r="V16">
        <v>2.3146035978326309</v>
      </c>
      <c r="W16">
        <v>7.0001799999999994</v>
      </c>
      <c r="X16">
        <v>25.007670233460701</v>
      </c>
      <c r="Y16">
        <v>0</v>
      </c>
      <c r="Z16">
        <v>6.032117519999999</v>
      </c>
      <c r="AA16">
        <v>13.088087999999997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9.2262500000000003</v>
      </c>
      <c r="AG16">
        <v>11.959677600000003</v>
      </c>
      <c r="AH16">
        <v>46.922145399999998</v>
      </c>
      <c r="AI16">
        <v>9.7639099999999992</v>
      </c>
      <c r="AJ16">
        <v>0</v>
      </c>
      <c r="AK16">
        <v>15.571999999999997</v>
      </c>
      <c r="AL16">
        <v>0</v>
      </c>
      <c r="AM16">
        <v>4.9079790476190466</v>
      </c>
      <c r="AN16">
        <v>0.65042</v>
      </c>
      <c r="AO16">
        <v>7.9375296000000004</v>
      </c>
      <c r="AP16">
        <v>3.5370972000000003</v>
      </c>
      <c r="AQ16">
        <v>9.5490199999999987</v>
      </c>
      <c r="AR16">
        <v>16.088591999999998</v>
      </c>
      <c r="AS16">
        <v>9.9875181120000018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21.528306099242357</v>
      </c>
      <c r="BB16">
        <f t="shared" si="0"/>
        <v>640.88112613697365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254.00128432511772</v>
      </c>
      <c r="M17">
        <v>26.688131163122254</v>
      </c>
      <c r="N17">
        <v>36.242780257285382</v>
      </c>
      <c r="O17">
        <v>0</v>
      </c>
      <c r="P17">
        <v>27.153644008409248</v>
      </c>
      <c r="Q17">
        <v>2.0039241064638782</v>
      </c>
      <c r="R17">
        <v>2.9977215533980575</v>
      </c>
      <c r="S17">
        <v>1.9962384663341639</v>
      </c>
      <c r="T17">
        <v>0</v>
      </c>
      <c r="U17">
        <v>53.530240944228893</v>
      </c>
      <c r="V17">
        <v>1.9641106615285804</v>
      </c>
      <c r="W17">
        <v>7.0001799999999994</v>
      </c>
      <c r="X17">
        <v>25.007670233460701</v>
      </c>
      <c r="Y17">
        <v>0</v>
      </c>
      <c r="Z17">
        <v>6.032117519999999</v>
      </c>
      <c r="AA17">
        <v>13.088087999999997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9.0749999999999975</v>
      </c>
      <c r="AG17">
        <v>11.959677600000003</v>
      </c>
      <c r="AH17">
        <v>46.922145399999998</v>
      </c>
      <c r="AI17">
        <v>9.7639099999999992</v>
      </c>
      <c r="AJ17">
        <v>0</v>
      </c>
      <c r="AK17">
        <v>15.571999999999997</v>
      </c>
      <c r="AL17">
        <v>0</v>
      </c>
      <c r="AM17">
        <v>4.9079790476190466</v>
      </c>
      <c r="AN17">
        <v>0.65042</v>
      </c>
      <c r="AO17">
        <v>7.7571311999999999</v>
      </c>
      <c r="AP17">
        <v>3.5370972000000003</v>
      </c>
      <c r="AQ17">
        <v>9.5490199999999987</v>
      </c>
      <c r="AR17">
        <v>16.088591999999998</v>
      </c>
      <c r="AS17">
        <v>9.9875181120000018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21.154518372674509</v>
      </c>
      <c r="BB17">
        <f t="shared" si="0"/>
        <v>629.75374667749338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254.00128432511772</v>
      </c>
      <c r="M18">
        <v>26.688131163122254</v>
      </c>
      <c r="N18">
        <v>36.242780257285382</v>
      </c>
      <c r="O18">
        <v>0</v>
      </c>
      <c r="P18">
        <v>27.153644008409248</v>
      </c>
      <c r="Q18">
        <v>2.0039241064638782</v>
      </c>
      <c r="R18">
        <v>2.9977215533980575</v>
      </c>
      <c r="S18">
        <v>1.9962384663341639</v>
      </c>
      <c r="T18">
        <v>0</v>
      </c>
      <c r="U18">
        <v>53.530240944228893</v>
      </c>
      <c r="V18">
        <v>2.0040382372239747</v>
      </c>
      <c r="W18">
        <v>7.0001799999999994</v>
      </c>
      <c r="X18">
        <v>25.007670233460701</v>
      </c>
      <c r="Y18">
        <v>0</v>
      </c>
      <c r="Z18">
        <v>6.032117519999999</v>
      </c>
      <c r="AA18">
        <v>13.088087999999997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9.0749999999999975</v>
      </c>
      <c r="AG18">
        <v>11.959677600000003</v>
      </c>
      <c r="AH18">
        <v>46.922145399999998</v>
      </c>
      <c r="AI18">
        <v>9.7639099999999992</v>
      </c>
      <c r="AJ18">
        <v>0</v>
      </c>
      <c r="AK18">
        <v>15.571999999999997</v>
      </c>
      <c r="AL18">
        <v>0</v>
      </c>
      <c r="AM18">
        <v>4.9079790476190466</v>
      </c>
      <c r="AN18">
        <v>0.65042</v>
      </c>
      <c r="AO18">
        <v>7.7571311999999999</v>
      </c>
      <c r="AP18">
        <v>3.5370972000000003</v>
      </c>
      <c r="AQ18">
        <v>9.5490199999999987</v>
      </c>
      <c r="AR18">
        <v>16.088591999999998</v>
      </c>
      <c r="AS18">
        <v>9.9875181120000018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21.155815964898494</v>
      </c>
      <c r="BB18">
        <f t="shared" si="0"/>
        <v>629.79237666096481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254.00128432511772</v>
      </c>
      <c r="M19">
        <v>26.688131163122254</v>
      </c>
      <c r="N19">
        <v>36.242780257285382</v>
      </c>
      <c r="O19">
        <v>0</v>
      </c>
      <c r="P19">
        <v>26.688131163122254</v>
      </c>
      <c r="Q19">
        <v>2.0039241064638782</v>
      </c>
      <c r="R19">
        <v>2.9977215533980575</v>
      </c>
      <c r="S19">
        <v>1.9962384663341639</v>
      </c>
      <c r="T19">
        <v>0</v>
      </c>
      <c r="U19">
        <v>53.530240944228893</v>
      </c>
      <c r="V19">
        <v>2.0040382372239747</v>
      </c>
      <c r="W19">
        <v>7.0001799999999994</v>
      </c>
      <c r="X19">
        <v>25.007670233460701</v>
      </c>
      <c r="Y19">
        <v>0</v>
      </c>
      <c r="Z19">
        <v>6.032117519999999</v>
      </c>
      <c r="AA19">
        <v>13.088087999999997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9.0749999999999975</v>
      </c>
      <c r="AG19">
        <v>11.959677600000003</v>
      </c>
      <c r="AH19">
        <v>46.922145399999998</v>
      </c>
      <c r="AI19">
        <v>9.7639099999999992</v>
      </c>
      <c r="AJ19">
        <v>0</v>
      </c>
      <c r="AK19">
        <v>15.571999999999997</v>
      </c>
      <c r="AL19">
        <v>0</v>
      </c>
      <c r="AM19">
        <v>4.9079790476190466</v>
      </c>
      <c r="AN19">
        <v>0.65042</v>
      </c>
      <c r="AO19">
        <v>7.7571311999999999</v>
      </c>
      <c r="AP19">
        <v>3.5370972000000003</v>
      </c>
      <c r="AQ19">
        <v>9.5490199999999987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21.13414121942666</v>
      </c>
      <c r="BB19">
        <f t="shared" si="0"/>
        <v>629.14713755354967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254.00128432511772</v>
      </c>
      <c r="M20">
        <v>26.688131163122254</v>
      </c>
      <c r="N20">
        <v>36.242780257285382</v>
      </c>
      <c r="O20">
        <v>0</v>
      </c>
      <c r="P20">
        <v>26.688131163122254</v>
      </c>
      <c r="Q20">
        <v>2.0039241064638782</v>
      </c>
      <c r="R20">
        <v>2.9977215533980575</v>
      </c>
      <c r="S20">
        <v>1.9962384663341639</v>
      </c>
      <c r="T20">
        <v>0</v>
      </c>
      <c r="U20">
        <v>53.530240944228893</v>
      </c>
      <c r="V20">
        <v>2.0040382372239747</v>
      </c>
      <c r="W20">
        <v>7.0001799999999994</v>
      </c>
      <c r="X20">
        <v>25.007670233460701</v>
      </c>
      <c r="Y20">
        <v>0</v>
      </c>
      <c r="Z20">
        <v>6.032117519999999</v>
      </c>
      <c r="AA20">
        <v>13.088087999999997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9.0749999999999975</v>
      </c>
      <c r="AG20">
        <v>11.959677600000003</v>
      </c>
      <c r="AH20">
        <v>46.922145399999998</v>
      </c>
      <c r="AI20">
        <v>9.7639099999999992</v>
      </c>
      <c r="AJ20">
        <v>0</v>
      </c>
      <c r="AK20">
        <v>15.571999999999997</v>
      </c>
      <c r="AL20">
        <v>0</v>
      </c>
      <c r="AM20">
        <v>4.9079790476190466</v>
      </c>
      <c r="AN20">
        <v>0.65042</v>
      </c>
      <c r="AO20">
        <v>7.7571311999999999</v>
      </c>
      <c r="AP20">
        <v>3.5370972000000003</v>
      </c>
      <c r="AQ20">
        <v>9.5490199999999987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21.101117267426666</v>
      </c>
      <c r="BB20">
        <f t="shared" si="0"/>
        <v>628.16403990554977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254.00128432511772</v>
      </c>
      <c r="M21">
        <v>26.688131163122254</v>
      </c>
      <c r="N21">
        <v>36.242780257285382</v>
      </c>
      <c r="O21">
        <v>0</v>
      </c>
      <c r="P21">
        <v>26.458957459556622</v>
      </c>
      <c r="Q21">
        <v>2.0039241064638782</v>
      </c>
      <c r="R21">
        <v>2.9977215533980575</v>
      </c>
      <c r="S21">
        <v>1.9962384663341639</v>
      </c>
      <c r="T21">
        <v>0</v>
      </c>
      <c r="U21">
        <v>53.530240944228893</v>
      </c>
      <c r="V21">
        <v>2.0040382372239747</v>
      </c>
      <c r="W21">
        <v>7.0001799999999994</v>
      </c>
      <c r="X21">
        <v>25.007670233460701</v>
      </c>
      <c r="Y21">
        <v>0</v>
      </c>
      <c r="Z21">
        <v>6.032117519999999</v>
      </c>
      <c r="AA21">
        <v>13.088087999999997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9.0749999999999975</v>
      </c>
      <c r="AG21">
        <v>11.959677600000003</v>
      </c>
      <c r="AH21">
        <v>46.922145399999998</v>
      </c>
      <c r="AI21">
        <v>9.7639099999999992</v>
      </c>
      <c r="AJ21">
        <v>0</v>
      </c>
      <c r="AK21">
        <v>15.571999999999997</v>
      </c>
      <c r="AL21">
        <v>0</v>
      </c>
      <c r="AM21">
        <v>4.9079790476190466</v>
      </c>
      <c r="AN21">
        <v>0.65042</v>
      </c>
      <c r="AO21">
        <v>7.7571311999999999</v>
      </c>
      <c r="AP21">
        <v>3.5370972000000003</v>
      </c>
      <c r="AQ21">
        <v>9.5490199999999987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21.093669122060781</v>
      </c>
      <c r="BB21">
        <f t="shared" si="0"/>
        <v>627.94231434735002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254.00128432511772</v>
      </c>
      <c r="M22">
        <v>26.688131163122254</v>
      </c>
      <c r="N22">
        <v>36.242780257285382</v>
      </c>
      <c r="O22">
        <v>0</v>
      </c>
      <c r="P22">
        <v>26.458957459556622</v>
      </c>
      <c r="Q22">
        <v>2.0039241064638782</v>
      </c>
      <c r="R22">
        <v>2.9977215533980575</v>
      </c>
      <c r="S22">
        <v>1.9962384663341639</v>
      </c>
      <c r="T22">
        <v>0</v>
      </c>
      <c r="U22">
        <v>53.530240944228893</v>
      </c>
      <c r="V22">
        <v>1.9641106615285804</v>
      </c>
      <c r="W22">
        <v>7.0001799999999994</v>
      </c>
      <c r="X22">
        <v>25.007670233460701</v>
      </c>
      <c r="Y22">
        <v>0</v>
      </c>
      <c r="Z22">
        <v>6.032117519999999</v>
      </c>
      <c r="AA22">
        <v>13.088087999999997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9.0749999999999975</v>
      </c>
      <c r="AG22">
        <v>11.959677600000003</v>
      </c>
      <c r="AH22">
        <v>46.922145399999998</v>
      </c>
      <c r="AI22">
        <v>9.7639099999999992</v>
      </c>
      <c r="AJ22">
        <v>0</v>
      </c>
      <c r="AK22">
        <v>15.571999999999997</v>
      </c>
      <c r="AL22">
        <v>0</v>
      </c>
      <c r="AM22">
        <v>4.9079790476190466</v>
      </c>
      <c r="AN22">
        <v>0.65042</v>
      </c>
      <c r="AO22">
        <v>7.7571311999999999</v>
      </c>
      <c r="AP22">
        <v>3.5370972000000003</v>
      </c>
      <c r="AQ22">
        <v>9.5490199999999987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21.092371529836797</v>
      </c>
      <c r="BB22">
        <f t="shared" si="0"/>
        <v>627.9036843638786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254.00128432511772</v>
      </c>
      <c r="M23">
        <v>26.688131163122254</v>
      </c>
      <c r="N23">
        <v>36.242780257285382</v>
      </c>
      <c r="O23">
        <v>0</v>
      </c>
      <c r="P23">
        <v>26.458957459556622</v>
      </c>
      <c r="Q23">
        <v>1.9959183574879222</v>
      </c>
      <c r="R23">
        <v>2.9966790044671345</v>
      </c>
      <c r="S23">
        <v>1.9962613659531088</v>
      </c>
      <c r="T23">
        <v>0</v>
      </c>
      <c r="U23">
        <v>53.530240944228893</v>
      </c>
      <c r="V23">
        <v>2.0040382372239747</v>
      </c>
      <c r="W23">
        <v>7.0001799999999994</v>
      </c>
      <c r="X23">
        <v>25.007670233460701</v>
      </c>
      <c r="Y23">
        <v>0</v>
      </c>
      <c r="Z23">
        <v>6.032117519999999</v>
      </c>
      <c r="AA23">
        <v>13.088087999999997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9.0749999999999975</v>
      </c>
      <c r="AG23">
        <v>11.959677600000003</v>
      </c>
      <c r="AH23">
        <v>46.922145399999998</v>
      </c>
      <c r="AI23">
        <v>5.8583460000000009</v>
      </c>
      <c r="AJ23">
        <v>0</v>
      </c>
      <c r="AK23">
        <v>15.571999999999997</v>
      </c>
      <c r="AL23">
        <v>0</v>
      </c>
      <c r="AM23">
        <v>4.9079790476190466</v>
      </c>
      <c r="AN23">
        <v>0.65042</v>
      </c>
      <c r="AO23">
        <v>7.7571311999999999</v>
      </c>
      <c r="AP23">
        <v>3.5370972000000003</v>
      </c>
      <c r="AQ23">
        <v>9.5490199999999987</v>
      </c>
      <c r="AR23">
        <v>15.072470400000002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20.966445368534941</v>
      </c>
      <c r="BB23">
        <f t="shared" si="0"/>
        <v>624.15494870258794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254.00128432511772</v>
      </c>
      <c r="M24">
        <v>26.688131163122254</v>
      </c>
      <c r="N24">
        <v>36.242780257285382</v>
      </c>
      <c r="O24">
        <v>0</v>
      </c>
      <c r="P24">
        <v>26.458957459556622</v>
      </c>
      <c r="Q24">
        <v>1.9959183574879222</v>
      </c>
      <c r="R24">
        <v>2.9966790044671345</v>
      </c>
      <c r="S24">
        <v>1.9962613659531088</v>
      </c>
      <c r="T24">
        <v>0</v>
      </c>
      <c r="U24">
        <v>53.530240944228893</v>
      </c>
      <c r="V24">
        <v>2.0040382372239747</v>
      </c>
      <c r="W24">
        <v>7.0001799999999994</v>
      </c>
      <c r="X24">
        <v>25.007670233460701</v>
      </c>
      <c r="Y24">
        <v>0</v>
      </c>
      <c r="Z24">
        <v>6.032117519999999</v>
      </c>
      <c r="AA24">
        <v>13.088087999999997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9.0749999999999975</v>
      </c>
      <c r="AG24">
        <v>11.959677600000003</v>
      </c>
      <c r="AH24">
        <v>46.922145399999998</v>
      </c>
      <c r="AI24">
        <v>5.8583460000000009</v>
      </c>
      <c r="AJ24">
        <v>0</v>
      </c>
      <c r="AK24">
        <v>15.571999999999997</v>
      </c>
      <c r="AL24">
        <v>0</v>
      </c>
      <c r="AM24">
        <v>4.9079790476190466</v>
      </c>
      <c r="AN24">
        <v>0.65042</v>
      </c>
      <c r="AO24">
        <v>7.7571311999999999</v>
      </c>
      <c r="AP24">
        <v>3.5370972000000003</v>
      </c>
      <c r="AQ24">
        <v>9.5490199999999987</v>
      </c>
      <c r="AR24">
        <v>15.072470400000002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20.966445368534941</v>
      </c>
      <c r="BB24">
        <f t="shared" si="0"/>
        <v>624.15494870258794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254.00128432511772</v>
      </c>
      <c r="M25">
        <v>26.688131163122254</v>
      </c>
      <c r="N25">
        <v>36.242780257285382</v>
      </c>
      <c r="O25">
        <v>0</v>
      </c>
      <c r="P25">
        <v>26.000609681746131</v>
      </c>
      <c r="Q25">
        <v>1.9959183574879222</v>
      </c>
      <c r="R25">
        <v>2.9966790044671345</v>
      </c>
      <c r="S25">
        <v>1.9962613659531088</v>
      </c>
      <c r="T25">
        <v>0</v>
      </c>
      <c r="U25">
        <v>53.530240944228893</v>
      </c>
      <c r="V25">
        <v>2.0040382372239747</v>
      </c>
      <c r="W25">
        <v>7.0001799999999994</v>
      </c>
      <c r="X25">
        <v>25.007670233460701</v>
      </c>
      <c r="Y25">
        <v>0</v>
      </c>
      <c r="Z25">
        <v>6.032117519999999</v>
      </c>
      <c r="AA25">
        <v>13.088087999999997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9.0749999999999975</v>
      </c>
      <c r="AG25">
        <v>11.959677600000003</v>
      </c>
      <c r="AH25">
        <v>46.922145399999998</v>
      </c>
      <c r="AI25">
        <v>3.5150076000000006</v>
      </c>
      <c r="AJ25">
        <v>0</v>
      </c>
      <c r="AK25">
        <v>15.571999999999997</v>
      </c>
      <c r="AL25">
        <v>0</v>
      </c>
      <c r="AM25">
        <v>4.9079790476190466</v>
      </c>
      <c r="AN25">
        <v>0.65042</v>
      </c>
      <c r="AO25">
        <v>7.7571311999999999</v>
      </c>
      <c r="AP25">
        <v>3.5370972000000003</v>
      </c>
      <c r="AQ25">
        <v>9.5490199999999987</v>
      </c>
      <c r="AR25">
        <v>15.072470400000002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20.87539026095611</v>
      </c>
      <c r="BB25">
        <f t="shared" si="0"/>
        <v>621.44431763235616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253.99591477835165</v>
      </c>
      <c r="M26">
        <v>26.688131163122254</v>
      </c>
      <c r="N26">
        <v>36.242780257285382</v>
      </c>
      <c r="O26">
        <v>0</v>
      </c>
      <c r="P26">
        <v>26.000609681746131</v>
      </c>
      <c r="Q26">
        <v>1.9959183574879222</v>
      </c>
      <c r="R26">
        <v>2.9966790044671345</v>
      </c>
      <c r="S26">
        <v>1.9962613659531088</v>
      </c>
      <c r="T26">
        <v>0</v>
      </c>
      <c r="U26">
        <v>53.530240944228893</v>
      </c>
      <c r="V26">
        <v>2.0040382372239747</v>
      </c>
      <c r="W26">
        <v>10.679645641711229</v>
      </c>
      <c r="X26">
        <v>45.26151229780794</v>
      </c>
      <c r="Y26">
        <v>0</v>
      </c>
      <c r="Z26">
        <v>6.032117519999999</v>
      </c>
      <c r="AA26">
        <v>13.088087999999997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9.0749999999999975</v>
      </c>
      <c r="AG26">
        <v>11.959677600000003</v>
      </c>
      <c r="AH26">
        <v>46.922145399999998</v>
      </c>
      <c r="AI26">
        <v>9.7639099999999992</v>
      </c>
      <c r="AJ26">
        <v>0</v>
      </c>
      <c r="AK26">
        <v>15.571999999999997</v>
      </c>
      <c r="AL26">
        <v>0</v>
      </c>
      <c r="AM26">
        <v>4.9079790476190466</v>
      </c>
      <c r="AN26">
        <v>0.65042</v>
      </c>
      <c r="AO26">
        <v>7.7571311999999999</v>
      </c>
      <c r="AP26">
        <v>3.5370972000000003</v>
      </c>
      <c r="AQ26">
        <v>9.5490199999999987</v>
      </c>
      <c r="AR26">
        <v>15.072470400000002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21.856137763422907</v>
      </c>
      <c r="BB26">
        <f t="shared" si="0"/>
        <v>650.64041068918186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253.99591477835165</v>
      </c>
      <c r="M27">
        <v>26.688131163122254</v>
      </c>
      <c r="N27">
        <v>36.242780257285382</v>
      </c>
      <c r="O27">
        <v>0</v>
      </c>
      <c r="P27">
        <v>26.000609681746131</v>
      </c>
      <c r="Q27">
        <v>1.9959183574879222</v>
      </c>
      <c r="R27">
        <v>2.9966790044671345</v>
      </c>
      <c r="S27">
        <v>1.9962613659531088</v>
      </c>
      <c r="T27">
        <v>0</v>
      </c>
      <c r="U27">
        <v>53.530240944228893</v>
      </c>
      <c r="V27">
        <v>2.0040382372239747</v>
      </c>
      <c r="W27">
        <v>10.679645641711229</v>
      </c>
      <c r="X27">
        <v>45.26151229780794</v>
      </c>
      <c r="Y27">
        <v>0</v>
      </c>
      <c r="Z27">
        <v>6.032117519999999</v>
      </c>
      <c r="AA27">
        <v>13.088087999999997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9.0749999999999975</v>
      </c>
      <c r="AG27">
        <v>11.959677600000003</v>
      </c>
      <c r="AH27">
        <v>46.922145399999998</v>
      </c>
      <c r="AI27">
        <v>17.575038000000003</v>
      </c>
      <c r="AJ27">
        <v>0</v>
      </c>
      <c r="AK27">
        <v>15.571999999999997</v>
      </c>
      <c r="AL27">
        <v>0</v>
      </c>
      <c r="AM27">
        <v>4.9079790476190466</v>
      </c>
      <c r="AN27">
        <v>0.65042</v>
      </c>
      <c r="AO27">
        <v>7.7571311999999999</v>
      </c>
      <c r="AP27">
        <v>3.5370972000000003</v>
      </c>
      <c r="AQ27">
        <v>10.940779999999998</v>
      </c>
      <c r="AR27">
        <v>15.072470400000002</v>
      </c>
      <c r="AS27">
        <v>9.9875181120000018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22.161777201422908</v>
      </c>
      <c r="BB27">
        <f t="shared" si="0"/>
        <v>659.73906025878182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253.99591477835165</v>
      </c>
      <c r="M28">
        <v>26.688131163122254</v>
      </c>
      <c r="N28">
        <v>36.242780257285382</v>
      </c>
      <c r="O28">
        <v>0</v>
      </c>
      <c r="P28">
        <v>26.000609681746131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53.530240944228893</v>
      </c>
      <c r="V28">
        <v>6.3559759471585258</v>
      </c>
      <c r="W28">
        <v>10.679645641711229</v>
      </c>
      <c r="X28">
        <v>45.26151229780794</v>
      </c>
      <c r="Y28">
        <v>0</v>
      </c>
      <c r="Z28">
        <v>6.032117519999999</v>
      </c>
      <c r="AA28">
        <v>13.088087999999997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9.0749999999999975</v>
      </c>
      <c r="AG28">
        <v>11.959677600000003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4.9079790476190466</v>
      </c>
      <c r="AN28">
        <v>0.65042</v>
      </c>
      <c r="AO28">
        <v>7.7571311999999999</v>
      </c>
      <c r="AP28">
        <v>3.5370972000000003</v>
      </c>
      <c r="AQ28">
        <v>14.323529999999996</v>
      </c>
      <c r="AR28">
        <v>15.072470400000002</v>
      </c>
      <c r="AS28">
        <v>9.9875181120000018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23.178544515323267</v>
      </c>
      <c r="BB28">
        <f t="shared" si="0"/>
        <v>690.00743764923163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253.99591477835165</v>
      </c>
      <c r="M29">
        <v>26.688131163122254</v>
      </c>
      <c r="N29">
        <v>36.242780257285382</v>
      </c>
      <c r="O29">
        <v>0</v>
      </c>
      <c r="P29">
        <v>26.236126224156695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53.530240944228893</v>
      </c>
      <c r="V29">
        <v>5.2374815575060536</v>
      </c>
      <c r="W29">
        <v>10.679645641711229</v>
      </c>
      <c r="X29">
        <v>45.26151229780794</v>
      </c>
      <c r="Y29">
        <v>0</v>
      </c>
      <c r="Z29">
        <v>6.032117519999999</v>
      </c>
      <c r="AA29">
        <v>13.088087999999997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9.0749999999999975</v>
      </c>
      <c r="AG29">
        <v>11.959677600000003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4.9079790476190466</v>
      </c>
      <c r="AN29">
        <v>0.65042</v>
      </c>
      <c r="AO29">
        <v>7.7571311999999999</v>
      </c>
      <c r="AP29">
        <v>3.5370972000000003</v>
      </c>
      <c r="AQ29">
        <v>14.323529999999996</v>
      </c>
      <c r="AR29">
        <v>15.072470400000002</v>
      </c>
      <c r="AS29">
        <v>9.9875181120000018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23.149847814274779</v>
      </c>
      <c r="BB29">
        <f t="shared" si="0"/>
        <v>689.15315650303842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253.99591477835165</v>
      </c>
      <c r="M30">
        <v>26.688131163122254</v>
      </c>
      <c r="N30">
        <v>36.242780257285382</v>
      </c>
      <c r="O30">
        <v>0</v>
      </c>
      <c r="P30">
        <v>26.236126224156695</v>
      </c>
      <c r="Q30">
        <v>6.6907772511848345</v>
      </c>
      <c r="R30">
        <v>13.010515821550463</v>
      </c>
      <c r="S30">
        <v>8.1041278495887195</v>
      </c>
      <c r="T30">
        <v>0</v>
      </c>
      <c r="U30">
        <v>53.530240944228893</v>
      </c>
      <c r="V30">
        <v>5.2374815575060536</v>
      </c>
      <c r="W30">
        <v>10.679645641711229</v>
      </c>
      <c r="X30">
        <v>45.26151229780794</v>
      </c>
      <c r="Y30">
        <v>0</v>
      </c>
      <c r="Z30">
        <v>6.032117519999999</v>
      </c>
      <c r="AA30">
        <v>13.088087999999997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9.0749999999999975</v>
      </c>
      <c r="AG30">
        <v>11.959677600000003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4.9079790476190466</v>
      </c>
      <c r="AN30">
        <v>0.65042</v>
      </c>
      <c r="AO30">
        <v>7.7571311999999999</v>
      </c>
      <c r="AP30">
        <v>3.5370972000000003</v>
      </c>
      <c r="AQ30">
        <v>14.323529999999996</v>
      </c>
      <c r="AR30">
        <v>15.072470400000002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23.149847814274779</v>
      </c>
      <c r="BB30">
        <f t="shared" si="0"/>
        <v>689.15315650303842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253.99591477835165</v>
      </c>
      <c r="M31">
        <v>26.688131163122254</v>
      </c>
      <c r="N31">
        <v>36.242780257285382</v>
      </c>
      <c r="O31">
        <v>0</v>
      </c>
      <c r="P31">
        <v>26.236126224156695</v>
      </c>
      <c r="Q31">
        <v>1.9959183574879222</v>
      </c>
      <c r="R31">
        <v>2.9966790044671345</v>
      </c>
      <c r="S31">
        <v>1.9962613659531088</v>
      </c>
      <c r="T31">
        <v>0</v>
      </c>
      <c r="U31">
        <v>53.530240944228893</v>
      </c>
      <c r="V31">
        <v>2.0040382372239747</v>
      </c>
      <c r="W31">
        <v>7.0001799999999994</v>
      </c>
      <c r="X31">
        <v>25.007670233460701</v>
      </c>
      <c r="Y31">
        <v>0</v>
      </c>
      <c r="Z31">
        <v>6.032117519999999</v>
      </c>
      <c r="AA31">
        <v>13.088087999999997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9.0749999999999975</v>
      </c>
      <c r="AG31">
        <v>11.959677600000003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4.9079790476190466</v>
      </c>
      <c r="AN31">
        <v>0.65042</v>
      </c>
      <c r="AO31">
        <v>9.0199200000000008</v>
      </c>
      <c r="AP31">
        <v>3.5370972000000003</v>
      </c>
      <c r="AQ31">
        <v>14.323529999999996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21.624884959872787</v>
      </c>
      <c r="BB31">
        <f t="shared" si="0"/>
        <v>643.75619392908391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261.63326607683632</v>
      </c>
      <c r="M32">
        <v>26.688131163122254</v>
      </c>
      <c r="N32">
        <v>36.242780257285382</v>
      </c>
      <c r="O32">
        <v>0</v>
      </c>
      <c r="P32">
        <v>26.236126224156695</v>
      </c>
      <c r="Q32">
        <v>2.0662178256611163</v>
      </c>
      <c r="R32">
        <v>3.5050242044160527</v>
      </c>
      <c r="S32">
        <v>2.3396448636911691</v>
      </c>
      <c r="T32">
        <v>0</v>
      </c>
      <c r="U32">
        <v>53.530240944228893</v>
      </c>
      <c r="V32">
        <v>2.0040382372239747</v>
      </c>
      <c r="W32">
        <v>7.0001799999999994</v>
      </c>
      <c r="X32">
        <v>25.007670233460701</v>
      </c>
      <c r="Y32">
        <v>0</v>
      </c>
      <c r="Z32">
        <v>6.032117519999999</v>
      </c>
      <c r="AA32">
        <v>13.088087999999997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9.0749999999999975</v>
      </c>
      <c r="AG32">
        <v>11.959677600000003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4.9079790476190466</v>
      </c>
      <c r="AN32">
        <v>0.65042</v>
      </c>
      <c r="AO32">
        <v>9.0199200000000008</v>
      </c>
      <c r="AP32">
        <v>3.5370972000000003</v>
      </c>
      <c r="AQ32">
        <v>14.323529999999996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21.903064593462602</v>
      </c>
      <c r="BB32">
        <f t="shared" si="0"/>
        <v>652.03739375983878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262.5310636434715</v>
      </c>
      <c r="M33">
        <v>26.688131163122254</v>
      </c>
      <c r="N33">
        <v>36.242780257285382</v>
      </c>
      <c r="O33">
        <v>0</v>
      </c>
      <c r="P33">
        <v>26.232954545454543</v>
      </c>
      <c r="Q33">
        <v>2.0871498258373209</v>
      </c>
      <c r="R33">
        <v>4.0289347703703706</v>
      </c>
      <c r="S33">
        <v>2.6050287706708271</v>
      </c>
      <c r="T33">
        <v>0</v>
      </c>
      <c r="U33">
        <v>53.530240944228893</v>
      </c>
      <c r="V33">
        <v>2.0040382372239747</v>
      </c>
      <c r="W33">
        <v>7.0001799999999994</v>
      </c>
      <c r="X33">
        <v>25.007670233460701</v>
      </c>
      <c r="Y33">
        <v>0</v>
      </c>
      <c r="Z33">
        <v>6.032117519999999</v>
      </c>
      <c r="AA33">
        <v>13.088087999999997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9.0749999999999975</v>
      </c>
      <c r="AG33">
        <v>11.959677600000003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4.9079790476190466</v>
      </c>
      <c r="AN33">
        <v>0.65042</v>
      </c>
      <c r="AO33">
        <v>9.0199200000000008</v>
      </c>
      <c r="AP33">
        <v>3.5370972000000003</v>
      </c>
      <c r="AQ33">
        <v>14.323529999999996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21.958472673009943</v>
      </c>
      <c r="BB33">
        <f t="shared" si="0"/>
        <v>653.68683804133479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1.6124091686810298</v>
      </c>
      <c r="L34">
        <v>262.5310636434715</v>
      </c>
      <c r="M34">
        <v>26.688131163122254</v>
      </c>
      <c r="N34">
        <v>36.242780257285382</v>
      </c>
      <c r="O34">
        <v>0</v>
      </c>
      <c r="P34">
        <v>26.232954545454543</v>
      </c>
      <c r="Q34">
        <v>2.0871498258373209</v>
      </c>
      <c r="R34">
        <v>4.0289347703703706</v>
      </c>
      <c r="S34">
        <v>2.6050287706708271</v>
      </c>
      <c r="T34">
        <v>0</v>
      </c>
      <c r="U34">
        <v>53.530240944228893</v>
      </c>
      <c r="V34">
        <v>1.994626173541963</v>
      </c>
      <c r="W34">
        <v>7.0001799999999994</v>
      </c>
      <c r="X34">
        <v>25.007670233460701</v>
      </c>
      <c r="Y34">
        <v>0</v>
      </c>
      <c r="Z34">
        <v>6.032117519999999</v>
      </c>
      <c r="AA34">
        <v>13.088087999999997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9.0749999999999975</v>
      </c>
      <c r="AG34">
        <v>11.959677600000003</v>
      </c>
      <c r="AH34">
        <v>46.922145399999998</v>
      </c>
      <c r="AI34">
        <v>14.0600304</v>
      </c>
      <c r="AJ34">
        <v>0</v>
      </c>
      <c r="AK34">
        <v>15.571999999999997</v>
      </c>
      <c r="AL34">
        <v>0</v>
      </c>
      <c r="AM34">
        <v>4.9079790476190466</v>
      </c>
      <c r="AN34">
        <v>0.65042</v>
      </c>
      <c r="AO34">
        <v>9.0199200000000008</v>
      </c>
      <c r="AP34">
        <v>3.5370972000000003</v>
      </c>
      <c r="AQ34">
        <v>14.323529999999996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21.807480879977923</v>
      </c>
      <c r="BB34">
        <f t="shared" si="0"/>
        <v>649.1919245393658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1.6123358619844119</v>
      </c>
      <c r="L35">
        <v>262.5310636434715</v>
      </c>
      <c r="M35">
        <v>26.688131163122254</v>
      </c>
      <c r="N35">
        <v>36.242780257285382</v>
      </c>
      <c r="O35">
        <v>0</v>
      </c>
      <c r="P35">
        <v>26.458957459556622</v>
      </c>
      <c r="Q35">
        <v>2.0871498258373209</v>
      </c>
      <c r="R35">
        <v>5.9425513830347736</v>
      </c>
      <c r="S35">
        <v>2.6050287706708271</v>
      </c>
      <c r="T35">
        <v>0</v>
      </c>
      <c r="U35">
        <v>53.530240944228893</v>
      </c>
      <c r="V35">
        <v>1.994626173541963</v>
      </c>
      <c r="W35">
        <v>6.9980845238095242</v>
      </c>
      <c r="X35">
        <v>25.002583895933206</v>
      </c>
      <c r="Y35">
        <v>0</v>
      </c>
      <c r="Z35">
        <v>6.032117519999999</v>
      </c>
      <c r="AA35">
        <v>13.088087999999997</v>
      </c>
      <c r="AB35">
        <v>12.121704815999999</v>
      </c>
      <c r="AC35">
        <v>8.9164694943999994</v>
      </c>
      <c r="AD35">
        <v>11.22633356</v>
      </c>
      <c r="AE35">
        <v>15.1671353808</v>
      </c>
      <c r="AF35">
        <v>9.0749999999999975</v>
      </c>
      <c r="AG35">
        <v>11.959677600000003</v>
      </c>
      <c r="AH35">
        <v>46.922145399999998</v>
      </c>
      <c r="AI35">
        <v>14.0600304</v>
      </c>
      <c r="AJ35">
        <v>0</v>
      </c>
      <c r="AK35">
        <v>15.571999999999997</v>
      </c>
      <c r="AL35">
        <v>0</v>
      </c>
      <c r="AM35">
        <v>4.9079790476190466</v>
      </c>
      <c r="AN35">
        <v>0.65042</v>
      </c>
      <c r="AO35">
        <v>9.0199200000000008</v>
      </c>
      <c r="AP35">
        <v>1.7685486000000001</v>
      </c>
      <c r="AQ35">
        <v>14.323529999999996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21.819305136178514</v>
      </c>
      <c r="BB35">
        <f t="shared" si="0"/>
        <v>649.54391608951721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1.6124091686810298</v>
      </c>
      <c r="L36">
        <v>262.5310636434715</v>
      </c>
      <c r="M36">
        <v>26.688131163122254</v>
      </c>
      <c r="N36">
        <v>36.242780257285382</v>
      </c>
      <c r="O36">
        <v>0</v>
      </c>
      <c r="P36">
        <v>26.458957459556622</v>
      </c>
      <c r="Q36">
        <v>3.0380445454545448</v>
      </c>
      <c r="R36">
        <v>5.9425513830347736</v>
      </c>
      <c r="S36">
        <v>3.8468783742786474</v>
      </c>
      <c r="T36">
        <v>0</v>
      </c>
      <c r="U36">
        <v>53.530240944228893</v>
      </c>
      <c r="V36">
        <v>1.994626173541963</v>
      </c>
      <c r="W36">
        <v>6.9980845238095242</v>
      </c>
      <c r="X36">
        <v>25.002583895933206</v>
      </c>
      <c r="Y36">
        <v>0</v>
      </c>
      <c r="Z36">
        <v>6.032117519999999</v>
      </c>
      <c r="AA36">
        <v>13.088087999999997</v>
      </c>
      <c r="AB36">
        <v>12.121704815999999</v>
      </c>
      <c r="AC36">
        <v>8.9164694943999994</v>
      </c>
      <c r="AD36">
        <v>11.22633356</v>
      </c>
      <c r="AE36">
        <v>15.1671353808</v>
      </c>
      <c r="AF36">
        <v>9.0749999999999975</v>
      </c>
      <c r="AG36">
        <v>11.959677600000003</v>
      </c>
      <c r="AH36">
        <v>46.922145399999998</v>
      </c>
      <c r="AI36">
        <v>14.0600304</v>
      </c>
      <c r="AJ36">
        <v>0</v>
      </c>
      <c r="AK36">
        <v>15.571999999999997</v>
      </c>
      <c r="AL36">
        <v>0</v>
      </c>
      <c r="AM36">
        <v>4.9079790476190466</v>
      </c>
      <c r="AN36">
        <v>0.65042</v>
      </c>
      <c r="AO36">
        <v>9.0199200000000008</v>
      </c>
      <c r="AP36">
        <v>1.7685486000000001</v>
      </c>
      <c r="AQ36">
        <v>14.323529999999996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21.890571758180805</v>
      </c>
      <c r="BB36">
        <f t="shared" si="0"/>
        <v>651.66546709743659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1.6225750523784541</v>
      </c>
      <c r="L37">
        <v>262.53356854613099</v>
      </c>
      <c r="M37">
        <v>26.688131163122254</v>
      </c>
      <c r="N37">
        <v>36.242780257285382</v>
      </c>
      <c r="O37">
        <v>0</v>
      </c>
      <c r="P37">
        <v>26.458957459556622</v>
      </c>
      <c r="Q37">
        <v>3.0446234755463064</v>
      </c>
      <c r="R37">
        <v>6.862366017568192</v>
      </c>
      <c r="S37">
        <v>4.1662284367378053</v>
      </c>
      <c r="T37">
        <v>0</v>
      </c>
      <c r="U37">
        <v>53.530240944228893</v>
      </c>
      <c r="V37">
        <v>2</v>
      </c>
      <c r="W37">
        <v>6.9980845238095242</v>
      </c>
      <c r="X37">
        <v>25.002583895933206</v>
      </c>
      <c r="Y37">
        <v>0</v>
      </c>
      <c r="Z37">
        <v>6.032117519999999</v>
      </c>
      <c r="AA37">
        <v>13.088087999999997</v>
      </c>
      <c r="AB37">
        <v>12.121704815999999</v>
      </c>
      <c r="AC37">
        <v>8.9164694943999994</v>
      </c>
      <c r="AD37">
        <v>11.22633356</v>
      </c>
      <c r="AE37">
        <v>15.1671353808</v>
      </c>
      <c r="AF37">
        <v>9.0749999999999975</v>
      </c>
      <c r="AG37">
        <v>11.959677600000003</v>
      </c>
      <c r="AH37">
        <v>46.922145399999998</v>
      </c>
      <c r="AI37">
        <v>14.0600304</v>
      </c>
      <c r="AJ37">
        <v>0</v>
      </c>
      <c r="AK37">
        <v>15.571999999999997</v>
      </c>
      <c r="AL37">
        <v>0</v>
      </c>
      <c r="AM37">
        <v>4.9079790476190466</v>
      </c>
      <c r="AN37">
        <v>0.65042</v>
      </c>
      <c r="AO37">
        <v>9.0199200000000008</v>
      </c>
      <c r="AP37">
        <v>1.7685486000000001</v>
      </c>
      <c r="AQ37">
        <v>14.323529999999996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21.931644473328795</v>
      </c>
      <c r="BB37">
        <f t="shared" si="0"/>
        <v>652.88818262218797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1.6226218691735899</v>
      </c>
      <c r="L38">
        <v>262.53356854613099</v>
      </c>
      <c r="M38">
        <v>26.688131163122254</v>
      </c>
      <c r="N38">
        <v>36.242780257285382</v>
      </c>
      <c r="O38">
        <v>0</v>
      </c>
      <c r="P38">
        <v>26.458957459556622</v>
      </c>
      <c r="Q38">
        <v>3.0446234755463064</v>
      </c>
      <c r="R38">
        <v>6.862366017568192</v>
      </c>
      <c r="S38">
        <v>2.8727068038632986</v>
      </c>
      <c r="T38">
        <v>0</v>
      </c>
      <c r="U38">
        <v>53.530240944228893</v>
      </c>
      <c r="V38">
        <v>2</v>
      </c>
      <c r="W38">
        <v>6.9980845238095242</v>
      </c>
      <c r="X38">
        <v>25.002583895933206</v>
      </c>
      <c r="Y38">
        <v>0</v>
      </c>
      <c r="Z38">
        <v>6.032117519999999</v>
      </c>
      <c r="AA38">
        <v>13.088087999999997</v>
      </c>
      <c r="AB38">
        <v>12.121704815999999</v>
      </c>
      <c r="AC38">
        <v>8.9164694943999994</v>
      </c>
      <c r="AD38">
        <v>11.22633356</v>
      </c>
      <c r="AE38">
        <v>15.1671353808</v>
      </c>
      <c r="AF38">
        <v>9.0749999999999975</v>
      </c>
      <c r="AG38">
        <v>11.959677600000003</v>
      </c>
      <c r="AH38">
        <v>46.922145399999998</v>
      </c>
      <c r="AI38">
        <v>14.0600304</v>
      </c>
      <c r="AJ38">
        <v>0</v>
      </c>
      <c r="AK38">
        <v>15.571999999999997</v>
      </c>
      <c r="AL38">
        <v>0</v>
      </c>
      <c r="AM38">
        <v>4.9079790476190466</v>
      </c>
      <c r="AN38">
        <v>0.65042</v>
      </c>
      <c r="AO38">
        <v>9.0199200000000008</v>
      </c>
      <c r="AP38">
        <v>1.7685486000000001</v>
      </c>
      <c r="AQ38">
        <v>14.323529999999996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21.889606499435857</v>
      </c>
      <c r="BB38">
        <f t="shared" si="0"/>
        <v>651.63674578000143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1.6225451515389997</v>
      </c>
      <c r="L39">
        <v>262.53356854613099</v>
      </c>
      <c r="M39">
        <v>26.688131163122254</v>
      </c>
      <c r="N39">
        <v>36.242780257285382</v>
      </c>
      <c r="O39">
        <v>0</v>
      </c>
      <c r="P39">
        <v>26.458957459556622</v>
      </c>
      <c r="Q39">
        <v>3.0446234755463064</v>
      </c>
      <c r="R39">
        <v>6.862366017568192</v>
      </c>
      <c r="S39">
        <v>4.1662284367378053</v>
      </c>
      <c r="T39">
        <v>0</v>
      </c>
      <c r="U39">
        <v>53.530240944228893</v>
      </c>
      <c r="V39">
        <v>2</v>
      </c>
      <c r="W39">
        <v>6.9980845238095242</v>
      </c>
      <c r="X39">
        <v>25.002583895933206</v>
      </c>
      <c r="Y39">
        <v>0</v>
      </c>
      <c r="Z39">
        <v>6.032117519999999</v>
      </c>
      <c r="AA39">
        <v>13.088087999999997</v>
      </c>
      <c r="AB39">
        <v>12.121704815999999</v>
      </c>
      <c r="AC39">
        <v>8.9164694943999994</v>
      </c>
      <c r="AD39">
        <v>11.22633356</v>
      </c>
      <c r="AE39">
        <v>15.1671353808</v>
      </c>
      <c r="AF39">
        <v>9.0749999999999975</v>
      </c>
      <c r="AG39">
        <v>11.959677600000003</v>
      </c>
      <c r="AH39">
        <v>46.922145399999998</v>
      </c>
      <c r="AI39">
        <v>14.0600304</v>
      </c>
      <c r="AJ39">
        <v>0</v>
      </c>
      <c r="AK39">
        <v>15.571999999999997</v>
      </c>
      <c r="AL39">
        <v>0</v>
      </c>
      <c r="AM39">
        <v>4.9079790476190466</v>
      </c>
      <c r="AN39">
        <v>0.65042</v>
      </c>
      <c r="AO39">
        <v>9.0199200000000008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21.989121251399872</v>
      </c>
      <c r="BB39">
        <f t="shared" si="0"/>
        <v>654.59922454327727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1.6226218691735899</v>
      </c>
      <c r="L40">
        <v>262.53356854613099</v>
      </c>
      <c r="M40">
        <v>26.688131163122254</v>
      </c>
      <c r="N40">
        <v>36.242780257285382</v>
      </c>
      <c r="O40">
        <v>0</v>
      </c>
      <c r="P40">
        <v>26.458957459556622</v>
      </c>
      <c r="Q40">
        <v>3.0446234755463064</v>
      </c>
      <c r="R40">
        <v>6.862366017568192</v>
      </c>
      <c r="S40">
        <v>4.1662284367378053</v>
      </c>
      <c r="T40">
        <v>0</v>
      </c>
      <c r="U40">
        <v>53.530240944228893</v>
      </c>
      <c r="V40">
        <v>2</v>
      </c>
      <c r="W40">
        <v>6.9980845238095242</v>
      </c>
      <c r="X40">
        <v>25.002583895933206</v>
      </c>
      <c r="Y40">
        <v>0</v>
      </c>
      <c r="Z40">
        <v>6.032117519999999</v>
      </c>
      <c r="AA40">
        <v>13.088087999999997</v>
      </c>
      <c r="AB40">
        <v>12.121704815999999</v>
      </c>
      <c r="AC40">
        <v>8.9164694943999994</v>
      </c>
      <c r="AD40">
        <v>11.22633356</v>
      </c>
      <c r="AE40">
        <v>15.1671353808</v>
      </c>
      <c r="AF40">
        <v>9.0749999999999975</v>
      </c>
      <c r="AG40">
        <v>11.959677600000003</v>
      </c>
      <c r="AH40">
        <v>46.922145399999998</v>
      </c>
      <c r="AI40">
        <v>14.0600304</v>
      </c>
      <c r="AJ40">
        <v>0</v>
      </c>
      <c r="AK40">
        <v>15.571999999999997</v>
      </c>
      <c r="AL40">
        <v>0</v>
      </c>
      <c r="AM40">
        <v>4.9079790476190466</v>
      </c>
      <c r="AN40">
        <v>0.65042</v>
      </c>
      <c r="AO40">
        <v>9.0199200000000008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21.989123748532478</v>
      </c>
      <c r="BB40">
        <f t="shared" si="0"/>
        <v>654.5992987637793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1.6225451515389997</v>
      </c>
      <c r="L41">
        <v>262.53356854613099</v>
      </c>
      <c r="M41">
        <v>26.688131163122254</v>
      </c>
      <c r="N41">
        <v>36.242780257285382</v>
      </c>
      <c r="O41">
        <v>0</v>
      </c>
      <c r="P41">
        <v>26.458957459556622</v>
      </c>
      <c r="Q41">
        <v>3.3190767820267681</v>
      </c>
      <c r="R41">
        <v>7.0281851083032487</v>
      </c>
      <c r="S41">
        <v>4.3526106024799418</v>
      </c>
      <c r="T41">
        <v>0</v>
      </c>
      <c r="U41">
        <v>53.530240944228893</v>
      </c>
      <c r="V41">
        <v>2</v>
      </c>
      <c r="W41">
        <v>6.9980845238095242</v>
      </c>
      <c r="X41">
        <v>25.002583895933206</v>
      </c>
      <c r="Y41">
        <v>0</v>
      </c>
      <c r="Z41">
        <v>6.032117519999999</v>
      </c>
      <c r="AA41">
        <v>13.088087999999997</v>
      </c>
      <c r="AB41">
        <v>12.121704815999999</v>
      </c>
      <c r="AC41">
        <v>8.9164694943999994</v>
      </c>
      <c r="AD41">
        <v>11.22633356</v>
      </c>
      <c r="AE41">
        <v>15.1671353808</v>
      </c>
      <c r="AF41">
        <v>9.0749999999999975</v>
      </c>
      <c r="AG41">
        <v>11.959677600000003</v>
      </c>
      <c r="AH41">
        <v>46.922145399999998</v>
      </c>
      <c r="AI41">
        <v>14.0600304</v>
      </c>
      <c r="AJ41">
        <v>0</v>
      </c>
      <c r="AK41">
        <v>15.571999999999997</v>
      </c>
      <c r="AL41">
        <v>0</v>
      </c>
      <c r="AM41">
        <v>4.9079790476190466</v>
      </c>
      <c r="AN41">
        <v>0.63129000000000002</v>
      </c>
      <c r="AO41">
        <v>8.3885256000000012</v>
      </c>
      <c r="AP41">
        <v>3.5370972000000003</v>
      </c>
      <c r="AQ41">
        <v>14.323529999999996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21.988345245106053</v>
      </c>
      <c r="BB41">
        <f t="shared" si="0"/>
        <v>654.57613071252877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1.6226218691735899</v>
      </c>
      <c r="L42">
        <v>262.53356854613099</v>
      </c>
      <c r="M42">
        <v>26.688131163122254</v>
      </c>
      <c r="N42">
        <v>36.242780257285382</v>
      </c>
      <c r="O42">
        <v>0</v>
      </c>
      <c r="P42">
        <v>26.458957459556622</v>
      </c>
      <c r="Q42">
        <v>3.3190767820267681</v>
      </c>
      <c r="R42">
        <v>7.0281851083032487</v>
      </c>
      <c r="S42">
        <v>4.3526106024799418</v>
      </c>
      <c r="T42">
        <v>0</v>
      </c>
      <c r="U42">
        <v>53.530240944228893</v>
      </c>
      <c r="V42">
        <v>2</v>
      </c>
      <c r="W42">
        <v>6.9980845238095242</v>
      </c>
      <c r="X42">
        <v>25.002583895933206</v>
      </c>
      <c r="Y42">
        <v>0</v>
      </c>
      <c r="Z42">
        <v>6.032117519999999</v>
      </c>
      <c r="AA42">
        <v>13.088087999999997</v>
      </c>
      <c r="AB42">
        <v>12.121704815999999</v>
      </c>
      <c r="AC42">
        <v>8.9164694943999994</v>
      </c>
      <c r="AD42">
        <v>11.22633356</v>
      </c>
      <c r="AE42">
        <v>15.1671353808</v>
      </c>
      <c r="AF42">
        <v>9.0749999999999975</v>
      </c>
      <c r="AG42">
        <v>11.959677600000003</v>
      </c>
      <c r="AH42">
        <v>46.922145399999998</v>
      </c>
      <c r="AI42">
        <v>14.0600304</v>
      </c>
      <c r="AJ42">
        <v>0</v>
      </c>
      <c r="AK42">
        <v>15.571999999999997</v>
      </c>
      <c r="AL42">
        <v>0</v>
      </c>
      <c r="AM42">
        <v>4.9079790476190466</v>
      </c>
      <c r="AN42">
        <v>0.63129000000000002</v>
      </c>
      <c r="AO42">
        <v>8.3885256000000012</v>
      </c>
      <c r="AP42">
        <v>3.5370972000000003</v>
      </c>
      <c r="AQ42">
        <v>14.323529999999996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21.988347742238659</v>
      </c>
      <c r="BB42">
        <f t="shared" si="0"/>
        <v>654.57620493303079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1.6225511097411682</v>
      </c>
      <c r="L43">
        <v>262.53052963517086</v>
      </c>
      <c r="M43">
        <v>26.688131163122254</v>
      </c>
      <c r="N43">
        <v>36.242780257285382</v>
      </c>
      <c r="O43">
        <v>0</v>
      </c>
      <c r="P43">
        <v>26.458957459556622</v>
      </c>
      <c r="Q43">
        <v>3.3190767820267681</v>
      </c>
      <c r="R43">
        <v>7.0281851083032487</v>
      </c>
      <c r="S43">
        <v>4.3526106024799418</v>
      </c>
      <c r="T43">
        <v>0</v>
      </c>
      <c r="U43">
        <v>53.530240944228893</v>
      </c>
      <c r="V43">
        <v>2</v>
      </c>
      <c r="W43">
        <v>6.9980845238095242</v>
      </c>
      <c r="X43">
        <v>25.002583895933206</v>
      </c>
      <c r="Y43">
        <v>0</v>
      </c>
      <c r="Z43">
        <v>6.032117519999999</v>
      </c>
      <c r="AA43">
        <v>13.088087999999997</v>
      </c>
      <c r="AB43">
        <v>12.121704815999999</v>
      </c>
      <c r="AC43">
        <v>8.9164694943999994</v>
      </c>
      <c r="AD43">
        <v>11.22633356</v>
      </c>
      <c r="AE43">
        <v>15.1671353808</v>
      </c>
      <c r="AF43">
        <v>9.0749999999999975</v>
      </c>
      <c r="AG43">
        <v>11.959677600000003</v>
      </c>
      <c r="AH43">
        <v>46.922145399999998</v>
      </c>
      <c r="AI43">
        <v>17.965594400000001</v>
      </c>
      <c r="AJ43">
        <v>0</v>
      </c>
      <c r="AK43">
        <v>15.571999999999997</v>
      </c>
      <c r="AL43">
        <v>0</v>
      </c>
      <c r="AM43">
        <v>4.9079790476190466</v>
      </c>
      <c r="AN43">
        <v>0.63129000000000002</v>
      </c>
      <c r="AO43">
        <v>8.3885256000000012</v>
      </c>
      <c r="AP43">
        <v>3.5370972000000003</v>
      </c>
      <c r="AQ43">
        <v>14.323529999999996</v>
      </c>
      <c r="AR43">
        <v>15.072470400000002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22.115177423727005</v>
      </c>
      <c r="BB43">
        <f t="shared" si="0"/>
        <v>658.3518295811499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1.6226218691735899</v>
      </c>
      <c r="L44">
        <v>262.53052963517086</v>
      </c>
      <c r="M44">
        <v>26.688131163122254</v>
      </c>
      <c r="N44">
        <v>36.242780257285382</v>
      </c>
      <c r="O44">
        <v>0</v>
      </c>
      <c r="P44">
        <v>26.458957459556622</v>
      </c>
      <c r="Q44">
        <v>3.3190767820267681</v>
      </c>
      <c r="R44">
        <v>7.0281851083032487</v>
      </c>
      <c r="S44">
        <v>4.3526106024799418</v>
      </c>
      <c r="T44">
        <v>0</v>
      </c>
      <c r="U44">
        <v>53.530240944228893</v>
      </c>
      <c r="V44">
        <v>2</v>
      </c>
      <c r="W44">
        <v>6.9980845238095242</v>
      </c>
      <c r="X44">
        <v>25.002583895933206</v>
      </c>
      <c r="Y44">
        <v>0</v>
      </c>
      <c r="Z44">
        <v>6.032117519999999</v>
      </c>
      <c r="AA44">
        <v>13.088087999999997</v>
      </c>
      <c r="AB44">
        <v>12.121704815999999</v>
      </c>
      <c r="AC44">
        <v>8.9164694943999994</v>
      </c>
      <c r="AD44">
        <v>11.22633356</v>
      </c>
      <c r="AE44">
        <v>15.1671353808</v>
      </c>
      <c r="AF44">
        <v>9.0749999999999975</v>
      </c>
      <c r="AG44">
        <v>11.959677600000003</v>
      </c>
      <c r="AH44">
        <v>46.922145399999998</v>
      </c>
      <c r="AI44">
        <v>17.965594400000001</v>
      </c>
      <c r="AJ44">
        <v>0</v>
      </c>
      <c r="AK44">
        <v>15.571999999999997</v>
      </c>
      <c r="AL44">
        <v>0</v>
      </c>
      <c r="AM44">
        <v>4.9079790476190466</v>
      </c>
      <c r="AN44">
        <v>0.63129000000000002</v>
      </c>
      <c r="AO44">
        <v>8.3885256000000012</v>
      </c>
      <c r="AP44">
        <v>3.5370972000000003</v>
      </c>
      <c r="AQ44">
        <v>14.323529999999996</v>
      </c>
      <c r="AR44">
        <v>15.072470400000002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22.11517971493096</v>
      </c>
      <c r="BB44">
        <f t="shared" si="0"/>
        <v>658.35189804937841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1.6225368457502625</v>
      </c>
      <c r="L45">
        <v>262.53356854613099</v>
      </c>
      <c r="M45">
        <v>26.688131163122254</v>
      </c>
      <c r="N45">
        <v>36.242780257285382</v>
      </c>
      <c r="O45">
        <v>0</v>
      </c>
      <c r="P45">
        <v>26.466121495327098</v>
      </c>
      <c r="Q45">
        <v>3.6792750249784669</v>
      </c>
      <c r="R45">
        <v>7.0281851083032487</v>
      </c>
      <c r="S45">
        <v>4.1662284367378053</v>
      </c>
      <c r="T45">
        <v>0</v>
      </c>
      <c r="U45">
        <v>53.530240944228893</v>
      </c>
      <c r="V45">
        <v>2</v>
      </c>
      <c r="W45">
        <v>6.9980845238095242</v>
      </c>
      <c r="X45">
        <v>25.002583895933206</v>
      </c>
      <c r="Y45">
        <v>0</v>
      </c>
      <c r="Z45">
        <v>6.032117519999999</v>
      </c>
      <c r="AA45">
        <v>13.088087999999997</v>
      </c>
      <c r="AB45">
        <v>12.121704815999999</v>
      </c>
      <c r="AC45">
        <v>8.9164694943999994</v>
      </c>
      <c r="AD45">
        <v>11.22633356</v>
      </c>
      <c r="AE45">
        <v>15.1671353808</v>
      </c>
      <c r="AF45">
        <v>9.0749999999999975</v>
      </c>
      <c r="AG45">
        <v>11.959677600000003</v>
      </c>
      <c r="AH45">
        <v>46.922145399999998</v>
      </c>
      <c r="AI45">
        <v>17.965594400000001</v>
      </c>
      <c r="AJ45">
        <v>0</v>
      </c>
      <c r="AK45">
        <v>15.571999999999997</v>
      </c>
      <c r="AL45">
        <v>0</v>
      </c>
      <c r="AM45">
        <v>4.9079790476190466</v>
      </c>
      <c r="AN45">
        <v>0.61216000000000004</v>
      </c>
      <c r="AO45">
        <v>8.3885256000000012</v>
      </c>
      <c r="AP45">
        <v>3.5370972000000003</v>
      </c>
      <c r="AQ45">
        <v>14.323529999999996</v>
      </c>
      <c r="AR45">
        <v>15.072470400000002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22.120535452295215</v>
      </c>
      <c r="BB45">
        <f t="shared" si="0"/>
        <v>658.51134631253092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1.6226075627459555</v>
      </c>
      <c r="L46">
        <v>262.53356854613099</v>
      </c>
      <c r="M46">
        <v>26.688131163122254</v>
      </c>
      <c r="N46">
        <v>36.242780257285382</v>
      </c>
      <c r="O46">
        <v>0</v>
      </c>
      <c r="P46">
        <v>26.466121495327098</v>
      </c>
      <c r="Q46">
        <v>3.6792750249784669</v>
      </c>
      <c r="R46">
        <v>7.0281851083032487</v>
      </c>
      <c r="S46">
        <v>4.1662284367378053</v>
      </c>
      <c r="T46">
        <v>0</v>
      </c>
      <c r="U46">
        <v>53.530240944228893</v>
      </c>
      <c r="V46">
        <v>2</v>
      </c>
      <c r="W46">
        <v>6.9980845238095242</v>
      </c>
      <c r="X46">
        <v>25.002583895933206</v>
      </c>
      <c r="Y46">
        <v>0</v>
      </c>
      <c r="Z46">
        <v>6.032117519999999</v>
      </c>
      <c r="AA46">
        <v>13.088087999999997</v>
      </c>
      <c r="AB46">
        <v>12.121704815999999</v>
      </c>
      <c r="AC46">
        <v>8.9164694943999994</v>
      </c>
      <c r="AD46">
        <v>11.22633356</v>
      </c>
      <c r="AE46">
        <v>15.1671353808</v>
      </c>
      <c r="AF46">
        <v>9.0749999999999975</v>
      </c>
      <c r="AG46">
        <v>11.959677600000003</v>
      </c>
      <c r="AH46">
        <v>46.922145399999998</v>
      </c>
      <c r="AI46">
        <v>17.965594400000001</v>
      </c>
      <c r="AJ46">
        <v>0</v>
      </c>
      <c r="AK46">
        <v>15.571999999999997</v>
      </c>
      <c r="AL46">
        <v>0</v>
      </c>
      <c r="AM46">
        <v>4.9079790476190466</v>
      </c>
      <c r="AN46">
        <v>0.61216000000000004</v>
      </c>
      <c r="AO46">
        <v>8.3885256000000012</v>
      </c>
      <c r="AP46">
        <v>3.5370972000000003</v>
      </c>
      <c r="AQ46">
        <v>14.323529999999996</v>
      </c>
      <c r="AR46">
        <v>15.072470400000002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22.12053774345835</v>
      </c>
      <c r="BB46">
        <f t="shared" si="0"/>
        <v>658.51141473836344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1.6225368457502625</v>
      </c>
      <c r="L47">
        <v>262.5318742840663</v>
      </c>
      <c r="M47">
        <v>26.688131163122254</v>
      </c>
      <c r="N47">
        <v>36.242780257285382</v>
      </c>
      <c r="O47">
        <v>0</v>
      </c>
      <c r="P47">
        <v>33.362953811062539</v>
      </c>
      <c r="Q47">
        <v>3.4963606406533572</v>
      </c>
      <c r="R47">
        <v>7.0293260108303253</v>
      </c>
      <c r="S47">
        <v>4.162356977168951</v>
      </c>
      <c r="T47">
        <v>0</v>
      </c>
      <c r="U47">
        <v>53.530240944228893</v>
      </c>
      <c r="V47">
        <v>2</v>
      </c>
      <c r="W47">
        <v>6.9980845238095242</v>
      </c>
      <c r="X47">
        <v>25.001397835092881</v>
      </c>
      <c r="Y47">
        <v>0</v>
      </c>
      <c r="Z47">
        <v>6.032117519999999</v>
      </c>
      <c r="AA47">
        <v>13.088087999999997</v>
      </c>
      <c r="AB47">
        <v>12.121704815999999</v>
      </c>
      <c r="AC47">
        <v>8.9164694943999994</v>
      </c>
      <c r="AD47">
        <v>11.22633356</v>
      </c>
      <c r="AE47">
        <v>15.1671353808</v>
      </c>
      <c r="AF47">
        <v>9.0749999999999975</v>
      </c>
      <c r="AG47">
        <v>11.959677600000003</v>
      </c>
      <c r="AH47">
        <v>46.922145399999998</v>
      </c>
      <c r="AI47">
        <v>17.965594400000001</v>
      </c>
      <c r="AJ47">
        <v>0</v>
      </c>
      <c r="AK47">
        <v>15.571999999999997</v>
      </c>
      <c r="AL47">
        <v>0</v>
      </c>
      <c r="AM47">
        <v>4.9079790476190466</v>
      </c>
      <c r="AN47">
        <v>0.61216000000000004</v>
      </c>
      <c r="AO47">
        <v>8.0277288000000002</v>
      </c>
      <c r="AP47">
        <v>3.5370972000000003</v>
      </c>
      <c r="AQ47">
        <v>14.323529999999996</v>
      </c>
      <c r="AR47">
        <v>15.072470400000002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22.32683006517378</v>
      </c>
      <c r="BB47">
        <f t="shared" si="0"/>
        <v>664.65256195111579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1.6226075627459555</v>
      </c>
      <c r="L48">
        <v>262.5318742840663</v>
      </c>
      <c r="M48">
        <v>26.688131163122254</v>
      </c>
      <c r="N48">
        <v>36.242780257285382</v>
      </c>
      <c r="O48">
        <v>0</v>
      </c>
      <c r="P48">
        <v>33.362953811062539</v>
      </c>
      <c r="Q48">
        <v>3.4963606406533572</v>
      </c>
      <c r="R48">
        <v>7.0293260108303253</v>
      </c>
      <c r="S48">
        <v>4.162356977168951</v>
      </c>
      <c r="T48">
        <v>0</v>
      </c>
      <c r="U48">
        <v>53.530240944228893</v>
      </c>
      <c r="V48">
        <v>2</v>
      </c>
      <c r="W48">
        <v>6.9980845238095242</v>
      </c>
      <c r="X48">
        <v>25.001397835092881</v>
      </c>
      <c r="Y48">
        <v>0</v>
      </c>
      <c r="Z48">
        <v>6.032117519999999</v>
      </c>
      <c r="AA48">
        <v>13.088087999999997</v>
      </c>
      <c r="AB48">
        <v>12.121704815999999</v>
      </c>
      <c r="AC48">
        <v>8.9164694943999994</v>
      </c>
      <c r="AD48">
        <v>11.22633356</v>
      </c>
      <c r="AE48">
        <v>15.1671353808</v>
      </c>
      <c r="AF48">
        <v>9.0749999999999975</v>
      </c>
      <c r="AG48">
        <v>11.959677600000003</v>
      </c>
      <c r="AH48">
        <v>46.922145399999998</v>
      </c>
      <c r="AI48">
        <v>17.965594400000001</v>
      </c>
      <c r="AJ48">
        <v>0</v>
      </c>
      <c r="AK48">
        <v>15.571999999999997</v>
      </c>
      <c r="AL48">
        <v>0</v>
      </c>
      <c r="AM48">
        <v>4.9079790476190466</v>
      </c>
      <c r="AN48">
        <v>0.61216000000000004</v>
      </c>
      <c r="AO48">
        <v>8.0277288000000002</v>
      </c>
      <c r="AP48">
        <v>3.5370972000000003</v>
      </c>
      <c r="AQ48">
        <v>14.323529999999996</v>
      </c>
      <c r="AR48">
        <v>15.072470400000002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22.326832356336922</v>
      </c>
      <c r="BB48">
        <f t="shared" si="0"/>
        <v>664.65263037694831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1.6225368457502625</v>
      </c>
      <c r="L49">
        <v>262.5318742840663</v>
      </c>
      <c r="M49">
        <v>26.688131163122254</v>
      </c>
      <c r="N49">
        <v>36.242780257285382</v>
      </c>
      <c r="O49">
        <v>0</v>
      </c>
      <c r="P49">
        <v>33.362953811062539</v>
      </c>
      <c r="Q49">
        <v>3.4963606406533572</v>
      </c>
      <c r="R49">
        <v>6.8618474935304992</v>
      </c>
      <c r="S49">
        <v>4.162356977168951</v>
      </c>
      <c r="T49">
        <v>0</v>
      </c>
      <c r="U49">
        <v>53.530240944228893</v>
      </c>
      <c r="V49">
        <v>2</v>
      </c>
      <c r="W49">
        <v>7.0001799999999994</v>
      </c>
      <c r="X49">
        <v>25.000358117226241</v>
      </c>
      <c r="Y49">
        <v>0</v>
      </c>
      <c r="Z49">
        <v>6.032117519999999</v>
      </c>
      <c r="AA49">
        <v>13.088087999999997</v>
      </c>
      <c r="AB49">
        <v>12.121704815999999</v>
      </c>
      <c r="AC49">
        <v>8.9164694943999994</v>
      </c>
      <c r="AD49">
        <v>11.22633356</v>
      </c>
      <c r="AE49">
        <v>15.1671353808</v>
      </c>
      <c r="AF49">
        <v>9.0749999999999975</v>
      </c>
      <c r="AG49">
        <v>11.959677600000003</v>
      </c>
      <c r="AH49">
        <v>46.922145399999998</v>
      </c>
      <c r="AI49">
        <v>17.965594400000001</v>
      </c>
      <c r="AJ49">
        <v>0</v>
      </c>
      <c r="AK49">
        <v>15.571999999999997</v>
      </c>
      <c r="AL49">
        <v>0</v>
      </c>
      <c r="AM49">
        <v>4.9079790476190466</v>
      </c>
      <c r="AN49">
        <v>0.61216000000000004</v>
      </c>
      <c r="AO49">
        <v>8.0277288000000002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22.321421375679805</v>
      </c>
      <c r="BB49">
        <f t="shared" si="0"/>
        <v>664.49154788163378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1.6226075627459555</v>
      </c>
      <c r="L50">
        <v>262.5318742840663</v>
      </c>
      <c r="M50">
        <v>26.688131163122254</v>
      </c>
      <c r="N50">
        <v>36.242780257285382</v>
      </c>
      <c r="O50">
        <v>0</v>
      </c>
      <c r="P50">
        <v>33.362953811062539</v>
      </c>
      <c r="Q50">
        <v>3.4963606406533572</v>
      </c>
      <c r="R50">
        <v>6.8618474935304992</v>
      </c>
      <c r="S50">
        <v>4.162356977168951</v>
      </c>
      <c r="T50">
        <v>0</v>
      </c>
      <c r="U50">
        <v>53.530240944228893</v>
      </c>
      <c r="V50">
        <v>2</v>
      </c>
      <c r="W50">
        <v>7.0001799999999994</v>
      </c>
      <c r="X50">
        <v>25.000358117226241</v>
      </c>
      <c r="Y50">
        <v>0</v>
      </c>
      <c r="Z50">
        <v>6.032117519999999</v>
      </c>
      <c r="AA50">
        <v>13.088087999999997</v>
      </c>
      <c r="AB50">
        <v>12.121704815999999</v>
      </c>
      <c r="AC50">
        <v>8.9164694943999994</v>
      </c>
      <c r="AD50">
        <v>11.22633356</v>
      </c>
      <c r="AE50">
        <v>15.1671353808</v>
      </c>
      <c r="AF50">
        <v>9.0749999999999975</v>
      </c>
      <c r="AG50">
        <v>11.959677600000003</v>
      </c>
      <c r="AH50">
        <v>46.922145399999998</v>
      </c>
      <c r="AI50">
        <v>17.965594400000001</v>
      </c>
      <c r="AJ50">
        <v>0</v>
      </c>
      <c r="AK50">
        <v>15.571999999999997</v>
      </c>
      <c r="AL50">
        <v>0</v>
      </c>
      <c r="AM50">
        <v>4.9079790476190466</v>
      </c>
      <c r="AN50">
        <v>0.61216000000000004</v>
      </c>
      <c r="AO50">
        <v>8.0277288000000002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22.321423666842946</v>
      </c>
      <c r="BB50">
        <f t="shared" si="0"/>
        <v>664.4916163074663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1.6225368457502625</v>
      </c>
      <c r="L51">
        <v>262.5318742840663</v>
      </c>
      <c r="M51">
        <v>26.688131163122254</v>
      </c>
      <c r="N51">
        <v>36.242780257285382</v>
      </c>
      <c r="O51">
        <v>0</v>
      </c>
      <c r="P51">
        <v>33.362953811062539</v>
      </c>
      <c r="Q51">
        <v>3.4942501343012706</v>
      </c>
      <c r="R51">
        <v>6.8618474935304992</v>
      </c>
      <c r="S51">
        <v>4.162356977168951</v>
      </c>
      <c r="T51">
        <v>0</v>
      </c>
      <c r="U51">
        <v>53.530240944228893</v>
      </c>
      <c r="V51">
        <v>2</v>
      </c>
      <c r="W51">
        <v>7.0001799999999994</v>
      </c>
      <c r="X51">
        <v>25.002595668352257</v>
      </c>
      <c r="Y51">
        <v>0</v>
      </c>
      <c r="Z51">
        <v>4.0160119999999999</v>
      </c>
      <c r="AA51">
        <v>13.088087999999997</v>
      </c>
      <c r="AB51">
        <v>12.121704815999999</v>
      </c>
      <c r="AC51">
        <v>8.9164694943999994</v>
      </c>
      <c r="AD51">
        <v>11.22633356</v>
      </c>
      <c r="AE51">
        <v>15.1671353808</v>
      </c>
      <c r="AF51">
        <v>9.0749999999999975</v>
      </c>
      <c r="AG51">
        <v>11.959677600000003</v>
      </c>
      <c r="AH51">
        <v>46.922145399999998</v>
      </c>
      <c r="AI51">
        <v>17.965594400000001</v>
      </c>
      <c r="AJ51">
        <v>0</v>
      </c>
      <c r="AK51">
        <v>15.571999999999997</v>
      </c>
      <c r="AL51">
        <v>0</v>
      </c>
      <c r="AM51">
        <v>4.9079790476190466</v>
      </c>
      <c r="AN51">
        <v>0.61216000000000004</v>
      </c>
      <c r="AO51">
        <v>8.0277288000000002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22.255901809117177</v>
      </c>
      <c r="BB51">
        <f t="shared" si="0"/>
        <v>662.54108897297044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1.6225932563183212</v>
      </c>
      <c r="L52">
        <v>262.5318742840663</v>
      </c>
      <c r="M52">
        <v>26.688131163122254</v>
      </c>
      <c r="N52">
        <v>36.242780257285382</v>
      </c>
      <c r="O52">
        <v>0</v>
      </c>
      <c r="P52">
        <v>33.362953811062539</v>
      </c>
      <c r="Q52">
        <v>3.4942501343012706</v>
      </c>
      <c r="R52">
        <v>6.8618474935304992</v>
      </c>
      <c r="S52">
        <v>4.162356977168951</v>
      </c>
      <c r="T52">
        <v>0</v>
      </c>
      <c r="U52">
        <v>53.530240944228893</v>
      </c>
      <c r="V52">
        <v>2</v>
      </c>
      <c r="W52">
        <v>7.0001799999999994</v>
      </c>
      <c r="X52">
        <v>25.002595668352257</v>
      </c>
      <c r="Y52">
        <v>0</v>
      </c>
      <c r="Z52">
        <v>4.0160119999999999</v>
      </c>
      <c r="AA52">
        <v>13.088087999999997</v>
      </c>
      <c r="AB52">
        <v>12.121704815999999</v>
      </c>
      <c r="AC52">
        <v>8.9164694943999994</v>
      </c>
      <c r="AD52">
        <v>11.22633356</v>
      </c>
      <c r="AE52">
        <v>15.1671353808</v>
      </c>
      <c r="AF52">
        <v>9.0749999999999975</v>
      </c>
      <c r="AG52">
        <v>11.959677600000003</v>
      </c>
      <c r="AH52">
        <v>46.922145399999998</v>
      </c>
      <c r="AI52">
        <v>17.965594400000001</v>
      </c>
      <c r="AJ52">
        <v>0</v>
      </c>
      <c r="AK52">
        <v>15.571999999999997</v>
      </c>
      <c r="AL52">
        <v>0</v>
      </c>
      <c r="AM52">
        <v>4.9079790476190466</v>
      </c>
      <c r="AN52">
        <v>0.61216000000000004</v>
      </c>
      <c r="AO52">
        <v>8.0277288000000002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22.255903633467902</v>
      </c>
      <c r="BB52">
        <f t="shared" si="0"/>
        <v>662.54114355918773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1.6226644589418451</v>
      </c>
      <c r="L53">
        <v>262.5318742840663</v>
      </c>
      <c r="M53">
        <v>26.688131163122254</v>
      </c>
      <c r="N53">
        <v>36.242780257285382</v>
      </c>
      <c r="O53">
        <v>0</v>
      </c>
      <c r="P53">
        <v>33.362953811062539</v>
      </c>
      <c r="Q53">
        <v>3.6793253126614989</v>
      </c>
      <c r="R53">
        <v>7.0293260108303253</v>
      </c>
      <c r="S53">
        <v>4.3503310830903796</v>
      </c>
      <c r="T53">
        <v>0</v>
      </c>
      <c r="U53">
        <v>53.530240944228893</v>
      </c>
      <c r="V53">
        <v>2</v>
      </c>
      <c r="W53">
        <v>6.9990299114121939</v>
      </c>
      <c r="X53">
        <v>24.998071120689655</v>
      </c>
      <c r="Y53">
        <v>0</v>
      </c>
      <c r="Z53">
        <v>4.0160119999999999</v>
      </c>
      <c r="AA53">
        <v>13.088087999999997</v>
      </c>
      <c r="AB53">
        <v>12.121704815999999</v>
      </c>
      <c r="AC53">
        <v>8.9164694943999994</v>
      </c>
      <c r="AD53">
        <v>11.22633356</v>
      </c>
      <c r="AE53">
        <v>15.1671353808</v>
      </c>
      <c r="AF53">
        <v>9.0749999999999975</v>
      </c>
      <c r="AG53">
        <v>11.959677600000003</v>
      </c>
      <c r="AH53">
        <v>46.922145399999998</v>
      </c>
      <c r="AI53">
        <v>10.935579199999999</v>
      </c>
      <c r="AJ53">
        <v>0</v>
      </c>
      <c r="AK53">
        <v>15.571999999999997</v>
      </c>
      <c r="AL53">
        <v>0</v>
      </c>
      <c r="AM53">
        <v>4.9079790476190466</v>
      </c>
      <c r="AN53">
        <v>0.61216000000000004</v>
      </c>
      <c r="AO53">
        <v>8.0277288000000002</v>
      </c>
      <c r="AP53">
        <v>3.5370972000000003</v>
      </c>
      <c r="AQ53">
        <v>15.116059999999996</v>
      </c>
      <c r="AR53">
        <v>15.072470400000002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22.070569989807211</v>
      </c>
      <c r="BB53">
        <f t="shared" si="0"/>
        <v>657.02391637080291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1.6225932563183212</v>
      </c>
      <c r="L54">
        <v>262.5318742840663</v>
      </c>
      <c r="M54">
        <v>26.688131163122254</v>
      </c>
      <c r="N54">
        <v>36.242780257285382</v>
      </c>
      <c r="O54">
        <v>0</v>
      </c>
      <c r="P54">
        <v>33.362953811062539</v>
      </c>
      <c r="Q54">
        <v>3.6793253126614989</v>
      </c>
      <c r="R54">
        <v>7.0293260108303253</v>
      </c>
      <c r="S54">
        <v>4.3503310830903796</v>
      </c>
      <c r="T54">
        <v>0</v>
      </c>
      <c r="U54">
        <v>53.530240944228893</v>
      </c>
      <c r="V54">
        <v>2</v>
      </c>
      <c r="W54">
        <v>6.9990299114121939</v>
      </c>
      <c r="X54">
        <v>24.998071120689655</v>
      </c>
      <c r="Y54">
        <v>0</v>
      </c>
      <c r="Z54">
        <v>4.0160119999999999</v>
      </c>
      <c r="AA54">
        <v>13.088087999999997</v>
      </c>
      <c r="AB54">
        <v>12.121704815999999</v>
      </c>
      <c r="AC54">
        <v>8.9164694943999994</v>
      </c>
      <c r="AD54">
        <v>11.22633356</v>
      </c>
      <c r="AE54">
        <v>15.1671353808</v>
      </c>
      <c r="AF54">
        <v>9.0749999999999975</v>
      </c>
      <c r="AG54">
        <v>11.959677600000003</v>
      </c>
      <c r="AH54">
        <v>46.922145399999998</v>
      </c>
      <c r="AI54">
        <v>10.935579199999999</v>
      </c>
      <c r="AJ54">
        <v>0</v>
      </c>
      <c r="AK54">
        <v>15.571999999999997</v>
      </c>
      <c r="AL54">
        <v>0</v>
      </c>
      <c r="AM54">
        <v>4.9079790476190466</v>
      </c>
      <c r="AN54">
        <v>0.61216000000000004</v>
      </c>
      <c r="AO54">
        <v>8.0277288000000002</v>
      </c>
      <c r="AP54">
        <v>3.5370972000000003</v>
      </c>
      <c r="AQ54">
        <v>19.098039999999997</v>
      </c>
      <c r="AR54">
        <v>15.072470400000002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22.199982019474902</v>
      </c>
      <c r="BB54">
        <f t="shared" si="0"/>
        <v>660.87641313851179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1.6226644589418451</v>
      </c>
      <c r="L55">
        <v>262.5318742840663</v>
      </c>
      <c r="M55">
        <v>26.688131163122254</v>
      </c>
      <c r="N55">
        <v>36.242780257285382</v>
      </c>
      <c r="O55">
        <v>0</v>
      </c>
      <c r="P55">
        <v>33.362953811062539</v>
      </c>
      <c r="Q55">
        <v>3.6793253126614989</v>
      </c>
      <c r="R55">
        <v>7.0293260108303253</v>
      </c>
      <c r="S55">
        <v>4.3503310830903796</v>
      </c>
      <c r="T55">
        <v>0</v>
      </c>
      <c r="U55">
        <v>53.530240944228893</v>
      </c>
      <c r="V55">
        <v>2</v>
      </c>
      <c r="W55">
        <v>6.9997119078104983</v>
      </c>
      <c r="X55">
        <v>24.998071120689655</v>
      </c>
      <c r="Y55">
        <v>0</v>
      </c>
      <c r="Z55">
        <v>4.0160119999999999</v>
      </c>
      <c r="AA55">
        <v>13.088087999999997</v>
      </c>
      <c r="AB55">
        <v>12.121704815999999</v>
      </c>
      <c r="AC55">
        <v>8.9164694943999994</v>
      </c>
      <c r="AD55">
        <v>11.22633356</v>
      </c>
      <c r="AE55">
        <v>15.1671353808</v>
      </c>
      <c r="AF55">
        <v>9.0749999999999975</v>
      </c>
      <c r="AG55">
        <v>11.959677600000003</v>
      </c>
      <c r="AH55">
        <v>46.922145399999998</v>
      </c>
      <c r="AI55">
        <v>10.935579199999999</v>
      </c>
      <c r="AJ55">
        <v>0</v>
      </c>
      <c r="AK55">
        <v>15.571999999999997</v>
      </c>
      <c r="AL55">
        <v>0</v>
      </c>
      <c r="AM55">
        <v>4.9079790476190466</v>
      </c>
      <c r="AN55">
        <v>0.61216000000000004</v>
      </c>
      <c r="AO55">
        <v>8.0277288000000002</v>
      </c>
      <c r="AP55">
        <v>3.5370972000000003</v>
      </c>
      <c r="AQ55">
        <v>19.098039999999997</v>
      </c>
      <c r="AR55">
        <v>15.072470400000002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22.200006504690158</v>
      </c>
      <c r="BB55">
        <f t="shared" si="0"/>
        <v>660.87714185231835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1.6225932563183212</v>
      </c>
      <c r="L56">
        <v>262.5318742840663</v>
      </c>
      <c r="M56">
        <v>26.688131163122254</v>
      </c>
      <c r="N56">
        <v>36.242780257285382</v>
      </c>
      <c r="O56">
        <v>0</v>
      </c>
      <c r="P56">
        <v>33.362953811062539</v>
      </c>
      <c r="Q56">
        <v>3.6793253126614989</v>
      </c>
      <c r="R56">
        <v>7.0293260108303253</v>
      </c>
      <c r="S56">
        <v>4.3503310830903796</v>
      </c>
      <c r="T56">
        <v>0</v>
      </c>
      <c r="U56">
        <v>53.530240944228893</v>
      </c>
      <c r="V56">
        <v>2</v>
      </c>
      <c r="W56">
        <v>6.9997119078104983</v>
      </c>
      <c r="X56">
        <v>24.998071120689655</v>
      </c>
      <c r="Y56">
        <v>0</v>
      </c>
      <c r="Z56">
        <v>4.0160119999999999</v>
      </c>
      <c r="AA56">
        <v>13.088087999999997</v>
      </c>
      <c r="AB56">
        <v>12.121704815999999</v>
      </c>
      <c r="AC56">
        <v>8.9164694943999994</v>
      </c>
      <c r="AD56">
        <v>11.22633356</v>
      </c>
      <c r="AE56">
        <v>15.1671353808</v>
      </c>
      <c r="AF56">
        <v>9.0749999999999975</v>
      </c>
      <c r="AG56">
        <v>11.959677600000003</v>
      </c>
      <c r="AH56">
        <v>46.922145399999998</v>
      </c>
      <c r="AI56">
        <v>10.935579199999999</v>
      </c>
      <c r="AJ56">
        <v>0</v>
      </c>
      <c r="AK56">
        <v>15.571999999999997</v>
      </c>
      <c r="AL56">
        <v>0</v>
      </c>
      <c r="AM56">
        <v>4.9079790476190466</v>
      </c>
      <c r="AN56">
        <v>0.61216000000000004</v>
      </c>
      <c r="AO56">
        <v>8.0277288000000002</v>
      </c>
      <c r="AP56">
        <v>3.5370972000000003</v>
      </c>
      <c r="AQ56">
        <v>19.098039999999997</v>
      </c>
      <c r="AR56">
        <v>15.072470400000002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22.200004184357844</v>
      </c>
      <c r="BB56">
        <f t="shared" si="0"/>
        <v>660.87707297002714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1.6226551016697266</v>
      </c>
      <c r="L57">
        <v>262.5318742840663</v>
      </c>
      <c r="M57">
        <v>26.688131163122254</v>
      </c>
      <c r="N57">
        <v>36.242780257285382</v>
      </c>
      <c r="O57">
        <v>0</v>
      </c>
      <c r="P57">
        <v>33.362953811062539</v>
      </c>
      <c r="Q57">
        <v>3.6805037002583978</v>
      </c>
      <c r="R57">
        <v>7.1517353404255335</v>
      </c>
      <c r="S57">
        <v>4.4528561003558718</v>
      </c>
      <c r="T57">
        <v>0</v>
      </c>
      <c r="U57">
        <v>53.530240944228893</v>
      </c>
      <c r="V57">
        <v>2</v>
      </c>
      <c r="W57">
        <v>6.9997119078104983</v>
      </c>
      <c r="X57">
        <v>24.998071120689655</v>
      </c>
      <c r="Y57">
        <v>0</v>
      </c>
      <c r="Z57">
        <v>4.0160119999999999</v>
      </c>
      <c r="AA57">
        <v>13.088087999999997</v>
      </c>
      <c r="AB57">
        <v>12.121704815999999</v>
      </c>
      <c r="AC57">
        <v>8.9164694943999994</v>
      </c>
      <c r="AD57">
        <v>11.22633356</v>
      </c>
      <c r="AE57">
        <v>15.1671353808</v>
      </c>
      <c r="AF57">
        <v>9.0749999999999975</v>
      </c>
      <c r="AG57">
        <v>11.959677600000003</v>
      </c>
      <c r="AH57">
        <v>46.922145399999998</v>
      </c>
      <c r="AI57">
        <v>10.935579199999999</v>
      </c>
      <c r="AJ57">
        <v>0</v>
      </c>
      <c r="AK57">
        <v>15.571999999999997</v>
      </c>
      <c r="AL57">
        <v>0</v>
      </c>
      <c r="AM57">
        <v>4.9079790476190466</v>
      </c>
      <c r="AN57">
        <v>0.61216000000000004</v>
      </c>
      <c r="AO57">
        <v>8.0277288000000002</v>
      </c>
      <c r="AP57">
        <v>3.5370972000000003</v>
      </c>
      <c r="AQ57">
        <v>19.098039999999997</v>
      </c>
      <c r="AR57">
        <v>15.072470400000002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22.207354960302844</v>
      </c>
      <c r="BB57">
        <f t="shared" si="0"/>
        <v>661.09589677389124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1.622585392516829</v>
      </c>
      <c r="L58">
        <v>262.5318742840663</v>
      </c>
      <c r="M58">
        <v>26.688131163122254</v>
      </c>
      <c r="N58">
        <v>36.242780257285382</v>
      </c>
      <c r="O58">
        <v>0</v>
      </c>
      <c r="P58">
        <v>33.362953811062539</v>
      </c>
      <c r="Q58">
        <v>3.6805037002583978</v>
      </c>
      <c r="R58">
        <v>7.1517353404255335</v>
      </c>
      <c r="S58">
        <v>4.4528561003558718</v>
      </c>
      <c r="T58">
        <v>0</v>
      </c>
      <c r="U58">
        <v>53.530240944228893</v>
      </c>
      <c r="V58">
        <v>2</v>
      </c>
      <c r="W58">
        <v>6.9997119078104983</v>
      </c>
      <c r="X58">
        <v>24.998071120689655</v>
      </c>
      <c r="Y58">
        <v>0</v>
      </c>
      <c r="Z58">
        <v>4.0160119999999999</v>
      </c>
      <c r="AA58">
        <v>13.088087999999997</v>
      </c>
      <c r="AB58">
        <v>12.121704815999999</v>
      </c>
      <c r="AC58">
        <v>8.9164694943999994</v>
      </c>
      <c r="AD58">
        <v>11.22633356</v>
      </c>
      <c r="AE58">
        <v>15.1671353808</v>
      </c>
      <c r="AF58">
        <v>9.0749999999999975</v>
      </c>
      <c r="AG58">
        <v>11.959677600000003</v>
      </c>
      <c r="AH58">
        <v>46.922145399999998</v>
      </c>
      <c r="AI58">
        <v>10.935579199999999</v>
      </c>
      <c r="AJ58">
        <v>0</v>
      </c>
      <c r="AK58">
        <v>15.571999999999997</v>
      </c>
      <c r="AL58">
        <v>0</v>
      </c>
      <c r="AM58">
        <v>4.9079790476190466</v>
      </c>
      <c r="AN58">
        <v>0.61216000000000004</v>
      </c>
      <c r="AO58">
        <v>8.0277288000000002</v>
      </c>
      <c r="AP58">
        <v>3.5370972000000003</v>
      </c>
      <c r="AQ58">
        <v>14.323529999999996</v>
      </c>
      <c r="AR58">
        <v>15.072470400000002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22.052181274094508</v>
      </c>
      <c r="BB58">
        <f t="shared" si="0"/>
        <v>656.4764907509466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1.6226551016697266</v>
      </c>
      <c r="L59">
        <v>262.53052963517086</v>
      </c>
      <c r="M59">
        <v>26.688131163122254</v>
      </c>
      <c r="N59">
        <v>36.242780257285382</v>
      </c>
      <c r="O59">
        <v>0</v>
      </c>
      <c r="P59">
        <v>33.362953811062539</v>
      </c>
      <c r="Q59">
        <v>3.6805037002583978</v>
      </c>
      <c r="R59">
        <v>7.1517353404255335</v>
      </c>
      <c r="S59">
        <v>4.4528561003558718</v>
      </c>
      <c r="T59">
        <v>0</v>
      </c>
      <c r="U59">
        <v>53.530240944228893</v>
      </c>
      <c r="V59">
        <v>2</v>
      </c>
      <c r="W59">
        <v>6.9997119078104983</v>
      </c>
      <c r="X59">
        <v>24.998071120689655</v>
      </c>
      <c r="Y59">
        <v>0</v>
      </c>
      <c r="Z59">
        <v>4.0160119999999999</v>
      </c>
      <c r="AA59">
        <v>13.088087999999997</v>
      </c>
      <c r="AB59">
        <v>12.121704815999999</v>
      </c>
      <c r="AC59">
        <v>8.9164694943999994</v>
      </c>
      <c r="AD59">
        <v>11.22633356</v>
      </c>
      <c r="AE59">
        <v>15.1671353808</v>
      </c>
      <c r="AF59">
        <v>9.0749999999999975</v>
      </c>
      <c r="AG59">
        <v>11.959677600000003</v>
      </c>
      <c r="AH59">
        <v>46.922145399999998</v>
      </c>
      <c r="AI59">
        <v>10.935579199999999</v>
      </c>
      <c r="AJ59">
        <v>0</v>
      </c>
      <c r="AK59">
        <v>15.571999999999997</v>
      </c>
      <c r="AL59">
        <v>0</v>
      </c>
      <c r="AM59">
        <v>4.9079790476190466</v>
      </c>
      <c r="AN59">
        <v>0.61216000000000004</v>
      </c>
      <c r="AO59">
        <v>8.0277288000000002</v>
      </c>
      <c r="AP59">
        <v>3.5370972000000003</v>
      </c>
      <c r="AQ59">
        <v>14.323529999999996</v>
      </c>
      <c r="AR59">
        <v>15.072470400000002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22.052139501351817</v>
      </c>
      <c r="BB59">
        <f t="shared" si="0"/>
        <v>656.4752575839467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1.622585392516829</v>
      </c>
      <c r="L60">
        <v>262.53052963517086</v>
      </c>
      <c r="M60">
        <v>26.688131163122254</v>
      </c>
      <c r="N60">
        <v>36.242780257285382</v>
      </c>
      <c r="O60">
        <v>0</v>
      </c>
      <c r="P60">
        <v>33.362953811062539</v>
      </c>
      <c r="Q60">
        <v>3.6805037002583978</v>
      </c>
      <c r="R60">
        <v>7.1517353404255335</v>
      </c>
      <c r="S60">
        <v>4.4528561003558718</v>
      </c>
      <c r="T60">
        <v>0</v>
      </c>
      <c r="U60">
        <v>53.530240944228893</v>
      </c>
      <c r="V60">
        <v>2</v>
      </c>
      <c r="W60">
        <v>6.9997119078104983</v>
      </c>
      <c r="X60">
        <v>24.998071120689655</v>
      </c>
      <c r="Y60">
        <v>0</v>
      </c>
      <c r="Z60">
        <v>4.0160119999999999</v>
      </c>
      <c r="AA60">
        <v>13.088087999999997</v>
      </c>
      <c r="AB60">
        <v>12.121704815999999</v>
      </c>
      <c r="AC60">
        <v>8.9164694943999994</v>
      </c>
      <c r="AD60">
        <v>11.22633356</v>
      </c>
      <c r="AE60">
        <v>15.1671353808</v>
      </c>
      <c r="AF60">
        <v>9.0749999999999975</v>
      </c>
      <c r="AG60">
        <v>11.959677600000003</v>
      </c>
      <c r="AH60">
        <v>46.922145399999998</v>
      </c>
      <c r="AI60">
        <v>10.935579199999999</v>
      </c>
      <c r="AJ60">
        <v>0</v>
      </c>
      <c r="AK60">
        <v>15.571999999999997</v>
      </c>
      <c r="AL60">
        <v>0</v>
      </c>
      <c r="AM60">
        <v>4.9079790476190466</v>
      </c>
      <c r="AN60">
        <v>0.61216000000000004</v>
      </c>
      <c r="AO60">
        <v>8.0277288000000002</v>
      </c>
      <c r="AP60">
        <v>3.5370972000000003</v>
      </c>
      <c r="AQ60">
        <v>14.323529999999996</v>
      </c>
      <c r="AR60">
        <v>15.072470400000002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22.052137236730786</v>
      </c>
      <c r="BB60">
        <f t="shared" si="0"/>
        <v>656.47519013941496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1.6226551016697266</v>
      </c>
      <c r="L61">
        <v>262.53052963517086</v>
      </c>
      <c r="M61">
        <v>26.688131163122254</v>
      </c>
      <c r="N61">
        <v>36.242780257285382</v>
      </c>
      <c r="O61">
        <v>0</v>
      </c>
      <c r="P61">
        <v>37.970394187406043</v>
      </c>
      <c r="Q61">
        <v>2.5949618785529713</v>
      </c>
      <c r="R61">
        <v>5.0434202978723395</v>
      </c>
      <c r="S61">
        <v>3.1429986210826213</v>
      </c>
      <c r="T61">
        <v>0</v>
      </c>
      <c r="U61">
        <v>53.530240944228893</v>
      </c>
      <c r="V61">
        <v>2.0044797687861271</v>
      </c>
      <c r="W61">
        <v>6.9990299114121939</v>
      </c>
      <c r="X61">
        <v>24.998304808475954</v>
      </c>
      <c r="Y61">
        <v>0</v>
      </c>
      <c r="Z61">
        <v>4.0160119999999999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15.1671353808</v>
      </c>
      <c r="AF61">
        <v>9.0749999999999975</v>
      </c>
      <c r="AG61">
        <v>11.959677600000003</v>
      </c>
      <c r="AH61">
        <v>46.922145399999998</v>
      </c>
      <c r="AI61">
        <v>10.935579199999999</v>
      </c>
      <c r="AJ61">
        <v>0</v>
      </c>
      <c r="AK61">
        <v>15.571999999999997</v>
      </c>
      <c r="AL61">
        <v>0</v>
      </c>
      <c r="AM61">
        <v>4.9079790476190466</v>
      </c>
      <c r="AN61">
        <v>0.61216000000000004</v>
      </c>
      <c r="AO61">
        <v>8.0277288000000002</v>
      </c>
      <c r="AP61">
        <v>3.5370972000000003</v>
      </c>
      <c r="AQ61">
        <v>14.323529999999996</v>
      </c>
      <c r="AR61">
        <v>15.072470400000002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22.055641655602784</v>
      </c>
      <c r="BB61">
        <f t="shared" si="0"/>
        <v>656.5795129226816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1.622585392516829</v>
      </c>
      <c r="L62">
        <v>262.53052963517086</v>
      </c>
      <c r="M62">
        <v>26.688131163122254</v>
      </c>
      <c r="N62">
        <v>36.242780257285382</v>
      </c>
      <c r="O62">
        <v>0</v>
      </c>
      <c r="P62">
        <v>37.970394187406043</v>
      </c>
      <c r="Q62">
        <v>2.5949618785529713</v>
      </c>
      <c r="R62">
        <v>5.0434202978723395</v>
      </c>
      <c r="S62">
        <v>3.1429986210826213</v>
      </c>
      <c r="T62">
        <v>0</v>
      </c>
      <c r="U62">
        <v>53.530240944228893</v>
      </c>
      <c r="V62">
        <v>2.0044797687861271</v>
      </c>
      <c r="W62">
        <v>6.9990299114121939</v>
      </c>
      <c r="X62">
        <v>24.998843914985784</v>
      </c>
      <c r="Y62">
        <v>0</v>
      </c>
      <c r="Z62">
        <v>4.0160119999999999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15.1671353808</v>
      </c>
      <c r="AF62">
        <v>9.0749999999999975</v>
      </c>
      <c r="AG62">
        <v>11.959677600000003</v>
      </c>
      <c r="AH62">
        <v>46.922145399999998</v>
      </c>
      <c r="AI62">
        <v>10.935579199999999</v>
      </c>
      <c r="AJ62">
        <v>0</v>
      </c>
      <c r="AK62">
        <v>15.571999999999997</v>
      </c>
      <c r="AL62">
        <v>0</v>
      </c>
      <c r="AM62">
        <v>4.9079790476190466</v>
      </c>
      <c r="AN62">
        <v>0.61216000000000004</v>
      </c>
      <c r="AO62">
        <v>8.0277288000000002</v>
      </c>
      <c r="AP62">
        <v>3.5370972000000003</v>
      </c>
      <c r="AQ62">
        <v>19.098039999999997</v>
      </c>
      <c r="AR62">
        <v>15.072470400000002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22.210828333530628</v>
      </c>
      <c r="BB62">
        <f t="shared" si="0"/>
        <v>661.19930564211063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1.6226732666958041</v>
      </c>
      <c r="L63">
        <v>262.53052963517086</v>
      </c>
      <c r="M63">
        <v>26.688131163122254</v>
      </c>
      <c r="N63">
        <v>36.242780257285382</v>
      </c>
      <c r="O63">
        <v>0</v>
      </c>
      <c r="P63">
        <v>37.970394187406043</v>
      </c>
      <c r="Q63">
        <v>3.6805037002583978</v>
      </c>
      <c r="R63">
        <v>7.141400462765958</v>
      </c>
      <c r="S63">
        <v>4.3838339638989172</v>
      </c>
      <c r="T63">
        <v>0</v>
      </c>
      <c r="U63">
        <v>53.530240944228893</v>
      </c>
      <c r="V63">
        <v>2</v>
      </c>
      <c r="W63">
        <v>9.9952474396442188</v>
      </c>
      <c r="X63">
        <v>44.122061388143656</v>
      </c>
      <c r="Y63">
        <v>0</v>
      </c>
      <c r="Z63">
        <v>4.0160119999999999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15.1671353808</v>
      </c>
      <c r="AF63">
        <v>9.0749999999999975</v>
      </c>
      <c r="AG63">
        <v>11.959677600000003</v>
      </c>
      <c r="AH63">
        <v>46.922145399999998</v>
      </c>
      <c r="AI63">
        <v>10.935579199999999</v>
      </c>
      <c r="AJ63">
        <v>0</v>
      </c>
      <c r="AK63">
        <v>15.571999999999997</v>
      </c>
      <c r="AL63">
        <v>0</v>
      </c>
      <c r="AM63">
        <v>4.9079790476190466</v>
      </c>
      <c r="AN63">
        <v>0.72694000000000003</v>
      </c>
      <c r="AO63">
        <v>8.0277288000000002</v>
      </c>
      <c r="AP63">
        <v>3.5370972000000003</v>
      </c>
      <c r="AQ63">
        <v>19.098039999999997</v>
      </c>
      <c r="AR63">
        <v>15.072470400000002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23.077090159359123</v>
      </c>
      <c r="BB63">
        <f t="shared" si="0"/>
        <v>686.98722425248025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1.6227479648570682</v>
      </c>
      <c r="L64">
        <v>262.53052963517086</v>
      </c>
      <c r="M64">
        <v>26.688131163122254</v>
      </c>
      <c r="N64">
        <v>36.242780257285382</v>
      </c>
      <c r="O64">
        <v>0</v>
      </c>
      <c r="P64">
        <v>37.970394187406043</v>
      </c>
      <c r="Q64">
        <v>3.6805037002583978</v>
      </c>
      <c r="R64">
        <v>7.141400462765958</v>
      </c>
      <c r="S64">
        <v>4.3838339638989172</v>
      </c>
      <c r="T64">
        <v>0</v>
      </c>
      <c r="U64">
        <v>53.530240944228893</v>
      </c>
      <c r="V64">
        <v>2</v>
      </c>
      <c r="W64">
        <v>10.680415224501933</v>
      </c>
      <c r="X64">
        <v>45.260981991699502</v>
      </c>
      <c r="Y64">
        <v>0</v>
      </c>
      <c r="Z64">
        <v>4.0160119999999999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15.1671353808</v>
      </c>
      <c r="AF64">
        <v>9.0749999999999975</v>
      </c>
      <c r="AG64">
        <v>11.959677600000003</v>
      </c>
      <c r="AH64">
        <v>46.922145399999998</v>
      </c>
      <c r="AI64">
        <v>10.935579199999999</v>
      </c>
      <c r="AJ64">
        <v>0</v>
      </c>
      <c r="AK64">
        <v>15.571999999999997</v>
      </c>
      <c r="AL64">
        <v>0</v>
      </c>
      <c r="AM64">
        <v>4.9079790476190466</v>
      </c>
      <c r="AN64">
        <v>0.72694000000000003</v>
      </c>
      <c r="AO64">
        <v>8.0277288000000002</v>
      </c>
      <c r="AP64">
        <v>3.5370972000000003</v>
      </c>
      <c r="AQ64">
        <v>19.098039999999997</v>
      </c>
      <c r="AR64">
        <v>15.072470400000002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23.136375287815085</v>
      </c>
      <c r="BB64">
        <f t="shared" si="0"/>
        <v>688.75210221059911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254.0043431956033</v>
      </c>
      <c r="M65">
        <v>26.688131163122254</v>
      </c>
      <c r="N65">
        <v>36.242780257285382</v>
      </c>
      <c r="O65">
        <v>0</v>
      </c>
      <c r="P65">
        <v>37.970394187406043</v>
      </c>
      <c r="Q65">
        <v>1.9955068864468868</v>
      </c>
      <c r="R65">
        <v>2.9982759531898826</v>
      </c>
      <c r="S65">
        <v>1.996529607250755</v>
      </c>
      <c r="T65">
        <v>0</v>
      </c>
      <c r="U65">
        <v>53.530240944228893</v>
      </c>
      <c r="V65">
        <v>2.0058588454376163</v>
      </c>
      <c r="W65">
        <v>10.680415224501933</v>
      </c>
      <c r="X65">
        <v>45.260981991699502</v>
      </c>
      <c r="Y65">
        <v>0</v>
      </c>
      <c r="Z65">
        <v>4.0160119999999999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15.1671353808</v>
      </c>
      <c r="AF65">
        <v>9.0749999999999975</v>
      </c>
      <c r="AG65">
        <v>11.959677600000003</v>
      </c>
      <c r="AH65">
        <v>46.922145399999998</v>
      </c>
      <c r="AI65">
        <v>10.935579199999999</v>
      </c>
      <c r="AJ65">
        <v>0</v>
      </c>
      <c r="AK65">
        <v>15.571999999999997</v>
      </c>
      <c r="AL65">
        <v>0</v>
      </c>
      <c r="AM65">
        <v>4.9079790476190466</v>
      </c>
      <c r="AN65">
        <v>0.84172000000000002</v>
      </c>
      <c r="AO65">
        <v>8.0277288000000002</v>
      </c>
      <c r="AP65">
        <v>3.7336026000000002</v>
      </c>
      <c r="AQ65">
        <v>19.098039999999997</v>
      </c>
      <c r="AR65">
        <v>15.072470400000002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22.549840971475987</v>
      </c>
      <c r="BB65">
        <f t="shared" si="0"/>
        <v>671.29142068791543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258.54154537562636</v>
      </c>
      <c r="M66">
        <v>26.688131163122254</v>
      </c>
      <c r="N66">
        <v>36.242780257285382</v>
      </c>
      <c r="O66">
        <v>0</v>
      </c>
      <c r="P66">
        <v>37.970394187406043</v>
      </c>
      <c r="Q66">
        <v>1.9955068864468868</v>
      </c>
      <c r="R66">
        <v>2.9982759531898826</v>
      </c>
      <c r="S66">
        <v>1.996529607250755</v>
      </c>
      <c r="T66">
        <v>0</v>
      </c>
      <c r="U66">
        <v>53.530240944228893</v>
      </c>
      <c r="V66">
        <v>2.0058588454376163</v>
      </c>
      <c r="W66">
        <v>10.680415224501933</v>
      </c>
      <c r="X66">
        <v>45.260981991699502</v>
      </c>
      <c r="Y66">
        <v>0</v>
      </c>
      <c r="Z66">
        <v>4.0160119999999999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15.1671353808</v>
      </c>
      <c r="AF66">
        <v>9.0749999999999975</v>
      </c>
      <c r="AG66">
        <v>11.959677600000003</v>
      </c>
      <c r="AH66">
        <v>46.922145399999998</v>
      </c>
      <c r="AI66">
        <v>10.935579199999999</v>
      </c>
      <c r="AJ66">
        <v>0</v>
      </c>
      <c r="AK66">
        <v>15.571999999999997</v>
      </c>
      <c r="AL66">
        <v>0</v>
      </c>
      <c r="AM66">
        <v>4.9079790476190466</v>
      </c>
      <c r="AN66">
        <v>0.84172000000000002</v>
      </c>
      <c r="AO66">
        <v>8.0277288000000002</v>
      </c>
      <c r="AP66">
        <v>3.7336026000000002</v>
      </c>
      <c r="AQ66">
        <v>19.098039999999997</v>
      </c>
      <c r="AR66">
        <v>15.072470400000002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22.697299748794393</v>
      </c>
      <c r="BB66">
        <f t="shared" si="0"/>
        <v>675.68116409062009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253.99638362858886</v>
      </c>
      <c r="M67">
        <v>26.688131163122254</v>
      </c>
      <c r="N67">
        <v>36.242780257285382</v>
      </c>
      <c r="O67">
        <v>0</v>
      </c>
      <c r="P67">
        <v>37.970394187406043</v>
      </c>
      <c r="Q67">
        <v>2.0047571428571431</v>
      </c>
      <c r="R67">
        <v>2.9977469278033793</v>
      </c>
      <c r="S67">
        <v>2.0033725369458124</v>
      </c>
      <c r="T67">
        <v>0</v>
      </c>
      <c r="U67">
        <v>53.530240944228893</v>
      </c>
      <c r="V67">
        <v>2.0058588454376163</v>
      </c>
      <c r="W67">
        <v>10.680415224501933</v>
      </c>
      <c r="X67">
        <v>45.260981991699502</v>
      </c>
      <c r="Y67">
        <v>0</v>
      </c>
      <c r="Z67">
        <v>6.032117519999999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9.0749999999999975</v>
      </c>
      <c r="AG67">
        <v>11.959677600000003</v>
      </c>
      <c r="AH67">
        <v>46.922145399999998</v>
      </c>
      <c r="AI67">
        <v>10.935579199999999</v>
      </c>
      <c r="AJ67">
        <v>0</v>
      </c>
      <c r="AK67">
        <v>15.571999999999997</v>
      </c>
      <c r="AL67">
        <v>0</v>
      </c>
      <c r="AM67">
        <v>4.9079790476190466</v>
      </c>
      <c r="AN67">
        <v>0.84172000000000002</v>
      </c>
      <c r="AO67">
        <v>8.0277288000000002</v>
      </c>
      <c r="AP67">
        <v>3.7336026000000002</v>
      </c>
      <c r="AQ67">
        <v>19.098039999999997</v>
      </c>
      <c r="AR67">
        <v>15.072470400000002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22.615611702021603</v>
      </c>
      <c r="BB67">
        <f t="shared" si="0"/>
        <v>673.24936007107431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253.99664429530196</v>
      </c>
      <c r="M68">
        <v>26.688131163122254</v>
      </c>
      <c r="N68">
        <v>36.242780257285382</v>
      </c>
      <c r="O68">
        <v>0</v>
      </c>
      <c r="P68">
        <v>37.970394187406043</v>
      </c>
      <c r="Q68">
        <v>2.0047571428571431</v>
      </c>
      <c r="R68">
        <v>2.9977469278033793</v>
      </c>
      <c r="S68">
        <v>2.0033725369458124</v>
      </c>
      <c r="T68">
        <v>0</v>
      </c>
      <c r="U68">
        <v>53.530240944228893</v>
      </c>
      <c r="V68">
        <v>2.0058588454376163</v>
      </c>
      <c r="W68">
        <v>10.680415224501933</v>
      </c>
      <c r="X68">
        <v>45.260981991699502</v>
      </c>
      <c r="Y68">
        <v>0</v>
      </c>
      <c r="Z68">
        <v>6.032117519999999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9.0749999999999975</v>
      </c>
      <c r="AG68">
        <v>11.959677600000003</v>
      </c>
      <c r="AH68">
        <v>46.922145399999998</v>
      </c>
      <c r="AI68">
        <v>10.935579199999999</v>
      </c>
      <c r="AJ68">
        <v>0</v>
      </c>
      <c r="AK68">
        <v>15.571999999999997</v>
      </c>
      <c r="AL68">
        <v>0</v>
      </c>
      <c r="AM68">
        <v>4.9079790476190466</v>
      </c>
      <c r="AN68">
        <v>0.84172000000000002</v>
      </c>
      <c r="AO68">
        <v>8.0277288000000002</v>
      </c>
      <c r="AP68">
        <v>3.7336026000000002</v>
      </c>
      <c r="AQ68">
        <v>19.098039999999997</v>
      </c>
      <c r="AR68">
        <v>15.072470400000002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22.615620173689798</v>
      </c>
      <c r="BB68">
        <f t="shared" ref="BB68:BB99" si="1">SUM(B68:AZ68)-BA68</f>
        <v>673.24961226611924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253.99528389740314</v>
      </c>
      <c r="M69">
        <v>26.688131163122254</v>
      </c>
      <c r="N69">
        <v>36.242780257285382</v>
      </c>
      <c r="O69">
        <v>0</v>
      </c>
      <c r="P69">
        <v>37.970394187406043</v>
      </c>
      <c r="Q69">
        <v>2.0047571428571431</v>
      </c>
      <c r="R69">
        <v>2.9977469278033793</v>
      </c>
      <c r="S69">
        <v>2.0033725369458124</v>
      </c>
      <c r="T69">
        <v>0</v>
      </c>
      <c r="U69">
        <v>53.530240944228893</v>
      </c>
      <c r="V69">
        <v>2.0058588454376163</v>
      </c>
      <c r="W69">
        <v>10.680415224501933</v>
      </c>
      <c r="X69">
        <v>45.260981991699502</v>
      </c>
      <c r="Y69">
        <v>0</v>
      </c>
      <c r="Z69">
        <v>6.032117519999999</v>
      </c>
      <c r="AA69">
        <v>13.088087999999997</v>
      </c>
      <c r="AB69">
        <v>12.121704815999999</v>
      </c>
      <c r="AC69">
        <v>8.9164694943999994</v>
      </c>
      <c r="AD69">
        <v>11.22633356</v>
      </c>
      <c r="AE69">
        <v>15.1671353808</v>
      </c>
      <c r="AF69">
        <v>8.1674999999999986</v>
      </c>
      <c r="AG69">
        <v>11.959677600000003</v>
      </c>
      <c r="AH69">
        <v>46.922145399999998</v>
      </c>
      <c r="AI69">
        <v>14.0600304</v>
      </c>
      <c r="AJ69">
        <v>0</v>
      </c>
      <c r="AK69">
        <v>15.571999999999997</v>
      </c>
      <c r="AL69">
        <v>0</v>
      </c>
      <c r="AM69">
        <v>4.9079790476190466</v>
      </c>
      <c r="AN69">
        <v>0.84172000000000002</v>
      </c>
      <c r="AO69">
        <v>8.0277288000000002</v>
      </c>
      <c r="AP69">
        <v>3.7336026000000002</v>
      </c>
      <c r="AQ69">
        <v>19.098039999999997</v>
      </c>
      <c r="AR69">
        <v>15.072470400000002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22.687626874758131</v>
      </c>
      <c r="BB69">
        <f t="shared" si="1"/>
        <v>675.39319636715186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253.99729293935656</v>
      </c>
      <c r="M70">
        <v>26.688131163122254</v>
      </c>
      <c r="N70">
        <v>36.242780257285382</v>
      </c>
      <c r="O70">
        <v>0</v>
      </c>
      <c r="P70">
        <v>37.970394187406043</v>
      </c>
      <c r="Q70">
        <v>2.0047571428571431</v>
      </c>
      <c r="R70">
        <v>2.9977469278033793</v>
      </c>
      <c r="S70">
        <v>2.0033725369458124</v>
      </c>
      <c r="T70">
        <v>0</v>
      </c>
      <c r="U70">
        <v>53.530240944228893</v>
      </c>
      <c r="V70">
        <v>2.0058588454376163</v>
      </c>
      <c r="W70">
        <v>10.680415224501933</v>
      </c>
      <c r="X70">
        <v>45.260981991699502</v>
      </c>
      <c r="Y70">
        <v>0</v>
      </c>
      <c r="Z70">
        <v>6.032117519999999</v>
      </c>
      <c r="AA70">
        <v>13.088087999999997</v>
      </c>
      <c r="AB70">
        <v>12.121704815999999</v>
      </c>
      <c r="AC70">
        <v>8.9164694943999994</v>
      </c>
      <c r="AD70">
        <v>11.22633356</v>
      </c>
      <c r="AE70">
        <v>15.1671353808</v>
      </c>
      <c r="AF70">
        <v>8.1674999999999986</v>
      </c>
      <c r="AG70">
        <v>11.959677600000003</v>
      </c>
      <c r="AH70">
        <v>46.922145399999998</v>
      </c>
      <c r="AI70">
        <v>14.0600304</v>
      </c>
      <c r="AJ70">
        <v>0</v>
      </c>
      <c r="AK70">
        <v>15.571999999999997</v>
      </c>
      <c r="AL70">
        <v>0</v>
      </c>
      <c r="AM70">
        <v>4.9079790476190466</v>
      </c>
      <c r="AN70">
        <v>0.84172000000000002</v>
      </c>
      <c r="AO70">
        <v>8.0277288000000002</v>
      </c>
      <c r="AP70">
        <v>3.7336026000000002</v>
      </c>
      <c r="AQ70">
        <v>19.098039999999997</v>
      </c>
      <c r="AR70">
        <v>15.072470400000002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22.68769216862156</v>
      </c>
      <c r="BB70">
        <f t="shared" si="1"/>
        <v>675.39514011524193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254.00480730223126</v>
      </c>
      <c r="M71">
        <v>26.688131163122254</v>
      </c>
      <c r="N71">
        <v>36.242780257285382</v>
      </c>
      <c r="O71">
        <v>0</v>
      </c>
      <c r="P71">
        <v>37.970394187406043</v>
      </c>
      <c r="Q71">
        <v>1.9959183574879222</v>
      </c>
      <c r="R71">
        <v>2.9966790044671345</v>
      </c>
      <c r="S71">
        <v>1.9962613659531088</v>
      </c>
      <c r="T71">
        <v>0</v>
      </c>
      <c r="U71">
        <v>53.530240944228893</v>
      </c>
      <c r="V71">
        <v>2.0054687379746836</v>
      </c>
      <c r="W71">
        <v>10.680415224501933</v>
      </c>
      <c r="X71">
        <v>45.260981991699502</v>
      </c>
      <c r="Y71">
        <v>0</v>
      </c>
      <c r="Z71">
        <v>6.032117519999999</v>
      </c>
      <c r="AA71">
        <v>13.088087999999997</v>
      </c>
      <c r="AB71">
        <v>12.121704815999999</v>
      </c>
      <c r="AC71">
        <v>8.9164694943999994</v>
      </c>
      <c r="AD71">
        <v>11.22633356</v>
      </c>
      <c r="AE71">
        <v>15.1671353808</v>
      </c>
      <c r="AF71">
        <v>8.1674999999999986</v>
      </c>
      <c r="AG71">
        <v>11.959677600000003</v>
      </c>
      <c r="AH71">
        <v>46.922145399999998</v>
      </c>
      <c r="AI71">
        <v>14.0600304</v>
      </c>
      <c r="AJ71">
        <v>0</v>
      </c>
      <c r="AK71">
        <v>15.571999999999997</v>
      </c>
      <c r="AL71">
        <v>0</v>
      </c>
      <c r="AM71">
        <v>4.9079790476190466</v>
      </c>
      <c r="AN71">
        <v>0.84172000000000002</v>
      </c>
      <c r="AO71">
        <v>8.0277288000000002</v>
      </c>
      <c r="AP71">
        <v>3.7336026000000002</v>
      </c>
      <c r="AQ71">
        <v>19.098039999999997</v>
      </c>
      <c r="AR71">
        <v>15.072470400000002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22.687370632926829</v>
      </c>
      <c r="BB71">
        <f t="shared" si="1"/>
        <v>675.38556802665028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254.00276428418576</v>
      </c>
      <c r="M72">
        <v>26.688131163122254</v>
      </c>
      <c r="N72">
        <v>36.242780257285382</v>
      </c>
      <c r="O72">
        <v>0</v>
      </c>
      <c r="P72">
        <v>37.970394187406043</v>
      </c>
      <c r="Q72">
        <v>1.9959183574879222</v>
      </c>
      <c r="R72">
        <v>2.9966790044671345</v>
      </c>
      <c r="S72">
        <v>1.9962613659531088</v>
      </c>
      <c r="T72">
        <v>0</v>
      </c>
      <c r="U72">
        <v>53.530240944228893</v>
      </c>
      <c r="V72">
        <v>2.0054687379746836</v>
      </c>
      <c r="W72">
        <v>10.680415224501933</v>
      </c>
      <c r="X72">
        <v>45.260981991699502</v>
      </c>
      <c r="Y72">
        <v>0</v>
      </c>
      <c r="Z72">
        <v>6.032117519999999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15.1671353808</v>
      </c>
      <c r="AF72">
        <v>8.1674999999999986</v>
      </c>
      <c r="AG72">
        <v>11.959677600000003</v>
      </c>
      <c r="AH72">
        <v>46.922145399999998</v>
      </c>
      <c r="AI72">
        <v>14.0600304</v>
      </c>
      <c r="AJ72">
        <v>0</v>
      </c>
      <c r="AK72">
        <v>15.571999999999997</v>
      </c>
      <c r="AL72">
        <v>0</v>
      </c>
      <c r="AM72">
        <v>4.9079790476190466</v>
      </c>
      <c r="AN72">
        <v>0.84172000000000002</v>
      </c>
      <c r="AO72">
        <v>8.0277288000000002</v>
      </c>
      <c r="AP72">
        <v>3.7336026000000002</v>
      </c>
      <c r="AQ72">
        <v>19.098039999999997</v>
      </c>
      <c r="AR72">
        <v>15.072470400000002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22.687304234840369</v>
      </c>
      <c r="BB72">
        <f t="shared" si="1"/>
        <v>675.38359140669127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261.4446005166123</v>
      </c>
      <c r="M73">
        <v>26.688131163122254</v>
      </c>
      <c r="N73">
        <v>36.242780257285382</v>
      </c>
      <c r="O73">
        <v>0</v>
      </c>
      <c r="P73">
        <v>37.970394187406043</v>
      </c>
      <c r="Q73">
        <v>2.0048048636698597</v>
      </c>
      <c r="R73">
        <v>2.9978220599538816</v>
      </c>
      <c r="S73">
        <v>2.0034115834873694</v>
      </c>
      <c r="T73">
        <v>0</v>
      </c>
      <c r="U73">
        <v>53.530240944228893</v>
      </c>
      <c r="V73">
        <v>2.0058588454376163</v>
      </c>
      <c r="W73">
        <v>10.680415224501933</v>
      </c>
      <c r="X73">
        <v>45.260981991699502</v>
      </c>
      <c r="Y73">
        <v>0</v>
      </c>
      <c r="Z73">
        <v>6.032117519999999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8.1674999999999986</v>
      </c>
      <c r="AG73">
        <v>11.959677600000003</v>
      </c>
      <c r="AH73">
        <v>46.922145399999998</v>
      </c>
      <c r="AI73">
        <v>17.184481599999998</v>
      </c>
      <c r="AJ73">
        <v>0</v>
      </c>
      <c r="AK73">
        <v>15.571999999999997</v>
      </c>
      <c r="AL73">
        <v>0</v>
      </c>
      <c r="AM73">
        <v>4.9079790476190466</v>
      </c>
      <c r="AN73">
        <v>0.84172000000000002</v>
      </c>
      <c r="AO73">
        <v>8.0277288000000002</v>
      </c>
      <c r="AP73">
        <v>3.7336026000000002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23.031279251007419</v>
      </c>
      <c r="BB73">
        <f t="shared" si="1"/>
        <v>685.62347370961663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261.4446005166123</v>
      </c>
      <c r="M74">
        <v>26.688131163122254</v>
      </c>
      <c r="N74">
        <v>36.242780257285382</v>
      </c>
      <c r="O74">
        <v>0</v>
      </c>
      <c r="P74">
        <v>37.970394187406043</v>
      </c>
      <c r="Q74">
        <v>2.0048048636698597</v>
      </c>
      <c r="R74">
        <v>2.9978220599538816</v>
      </c>
      <c r="S74">
        <v>2.0034115834873694</v>
      </c>
      <c r="T74">
        <v>0</v>
      </c>
      <c r="U74">
        <v>53.530240944228893</v>
      </c>
      <c r="V74">
        <v>2.0058588454376163</v>
      </c>
      <c r="W74">
        <v>10.680415224501933</v>
      </c>
      <c r="X74">
        <v>45.260981991699502</v>
      </c>
      <c r="Y74">
        <v>0</v>
      </c>
      <c r="Z74">
        <v>6.032117519999999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8.1674999999999986</v>
      </c>
      <c r="AG74">
        <v>11.959677600000003</v>
      </c>
      <c r="AH74">
        <v>46.922145399999998</v>
      </c>
      <c r="AI74">
        <v>17.184481599999998</v>
      </c>
      <c r="AJ74">
        <v>0</v>
      </c>
      <c r="AK74">
        <v>15.571999999999997</v>
      </c>
      <c r="AL74">
        <v>0</v>
      </c>
      <c r="AM74">
        <v>4.9079790476190466</v>
      </c>
      <c r="AN74">
        <v>0.84172000000000002</v>
      </c>
      <c r="AO74">
        <v>8.0277288000000002</v>
      </c>
      <c r="AP74">
        <v>3.7336026000000002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23.031279251007419</v>
      </c>
      <c r="BB74">
        <f t="shared" si="1"/>
        <v>685.62347370961663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262.53000550797748</v>
      </c>
      <c r="M75">
        <v>26.688131163122254</v>
      </c>
      <c r="N75">
        <v>36.242780257285382</v>
      </c>
      <c r="O75">
        <v>0</v>
      </c>
      <c r="P75">
        <v>37.970394187406043</v>
      </c>
      <c r="Q75">
        <v>2.0050152634766811</v>
      </c>
      <c r="R75">
        <v>2.9982803588593394</v>
      </c>
      <c r="S75">
        <v>1.9962603686635942</v>
      </c>
      <c r="T75">
        <v>0</v>
      </c>
      <c r="U75">
        <v>53.530240944228893</v>
      </c>
      <c r="V75">
        <v>2.0058588454376163</v>
      </c>
      <c r="W75">
        <v>10.680415224501933</v>
      </c>
      <c r="X75">
        <v>45.260981991699502</v>
      </c>
      <c r="Y75">
        <v>0</v>
      </c>
      <c r="Z75">
        <v>6.032117519999999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8.1674999999999986</v>
      </c>
      <c r="AG75">
        <v>11.959677600000003</v>
      </c>
      <c r="AH75">
        <v>46.922145399999998</v>
      </c>
      <c r="AI75">
        <v>18.746707199999999</v>
      </c>
      <c r="AJ75">
        <v>0</v>
      </c>
      <c r="AK75">
        <v>15.571999999999997</v>
      </c>
      <c r="AL75">
        <v>0</v>
      </c>
      <c r="AM75">
        <v>4.9079790476190466</v>
      </c>
      <c r="AN75">
        <v>0.87997999999999998</v>
      </c>
      <c r="AO75">
        <v>8.0277288000000002</v>
      </c>
      <c r="AP75">
        <v>3.7336026000000002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23.15138416729102</v>
      </c>
      <c r="BB75">
        <f t="shared" si="1"/>
        <v>689.19889846858655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262.53000550797748</v>
      </c>
      <c r="M76">
        <v>26.688131163122254</v>
      </c>
      <c r="N76">
        <v>36.242780257285382</v>
      </c>
      <c r="O76">
        <v>0</v>
      </c>
      <c r="P76">
        <v>37.970394187406043</v>
      </c>
      <c r="Q76">
        <v>2.0050152634766811</v>
      </c>
      <c r="R76">
        <v>2.9982803588593394</v>
      </c>
      <c r="S76">
        <v>1.9962603686635942</v>
      </c>
      <c r="T76">
        <v>0</v>
      </c>
      <c r="U76">
        <v>53.530240944228893</v>
      </c>
      <c r="V76">
        <v>2.0058588454376163</v>
      </c>
      <c r="W76">
        <v>10.680415224501933</v>
      </c>
      <c r="X76">
        <v>45.260981991699502</v>
      </c>
      <c r="Y76">
        <v>0</v>
      </c>
      <c r="Z76">
        <v>6.032117519999999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8.1674999999999986</v>
      </c>
      <c r="AG76">
        <v>11.959677600000003</v>
      </c>
      <c r="AH76">
        <v>46.922145399999998</v>
      </c>
      <c r="AI76">
        <v>18.746707199999999</v>
      </c>
      <c r="AJ76">
        <v>0</v>
      </c>
      <c r="AK76">
        <v>15.571999999999997</v>
      </c>
      <c r="AL76">
        <v>0</v>
      </c>
      <c r="AM76">
        <v>4.9079790476190466</v>
      </c>
      <c r="AN76">
        <v>0.87997999999999998</v>
      </c>
      <c r="AO76">
        <v>8.0277288000000002</v>
      </c>
      <c r="AP76">
        <v>3.7336026000000002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23.15138416729102</v>
      </c>
      <c r="BB76">
        <f t="shared" si="1"/>
        <v>689.19889846858655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244.90870668972829</v>
      </c>
      <c r="M77">
        <v>26.688131163122254</v>
      </c>
      <c r="N77">
        <v>36.242780257285382</v>
      </c>
      <c r="O77">
        <v>0</v>
      </c>
      <c r="P77">
        <v>37.970394187406043</v>
      </c>
      <c r="Q77">
        <v>2.0050152634766811</v>
      </c>
      <c r="R77">
        <v>2.9982803588593394</v>
      </c>
      <c r="S77">
        <v>1.9962603686635942</v>
      </c>
      <c r="T77">
        <v>0</v>
      </c>
      <c r="U77">
        <v>53.530240944228893</v>
      </c>
      <c r="V77">
        <v>6.2747408852956035</v>
      </c>
      <c r="W77">
        <v>10.680415224501933</v>
      </c>
      <c r="X77">
        <v>45.260981991699502</v>
      </c>
      <c r="Y77">
        <v>0</v>
      </c>
      <c r="Z77">
        <v>6.032117519999999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8.1674999999999986</v>
      </c>
      <c r="AG77">
        <v>11.959677600000003</v>
      </c>
      <c r="AH77">
        <v>46.922145399999998</v>
      </c>
      <c r="AI77">
        <v>18.746707199999999</v>
      </c>
      <c r="AJ77">
        <v>0</v>
      </c>
      <c r="AK77">
        <v>15.571999999999997</v>
      </c>
      <c r="AL77">
        <v>0</v>
      </c>
      <c r="AM77">
        <v>4.9079790476190466</v>
      </c>
      <c r="AN77">
        <v>0.87997999999999998</v>
      </c>
      <c r="AO77">
        <v>8.0277288000000002</v>
      </c>
      <c r="AP77">
        <v>3.7336026000000002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22.717430152742374</v>
      </c>
      <c r="BB77">
        <f t="shared" si="1"/>
        <v>676.28043570474415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2.9456689883754446</v>
      </c>
      <c r="L78">
        <v>310.22497691269444</v>
      </c>
      <c r="M78">
        <v>26.688131163122254</v>
      </c>
      <c r="N78">
        <v>36.242780257285382</v>
      </c>
      <c r="O78">
        <v>0</v>
      </c>
      <c r="P78">
        <v>37.970394187406043</v>
      </c>
      <c r="Q78">
        <v>6.4425554903798723</v>
      </c>
      <c r="R78">
        <v>13.009461500855537</v>
      </c>
      <c r="S78">
        <v>8.104106918238994</v>
      </c>
      <c r="T78">
        <v>0</v>
      </c>
      <c r="U78">
        <v>53.530240944228893</v>
      </c>
      <c r="V78">
        <v>6.3559759471585258</v>
      </c>
      <c r="W78">
        <v>10.680415224501933</v>
      </c>
      <c r="X78">
        <v>45.260981991699502</v>
      </c>
      <c r="Y78">
        <v>0</v>
      </c>
      <c r="Z78">
        <v>6.032117519999999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8.1674999999999986</v>
      </c>
      <c r="AG78">
        <v>11.959677600000003</v>
      </c>
      <c r="AH78">
        <v>46.922145399999998</v>
      </c>
      <c r="AI78">
        <v>18.746707199999999</v>
      </c>
      <c r="AJ78">
        <v>0</v>
      </c>
      <c r="AK78">
        <v>15.571999999999997</v>
      </c>
      <c r="AL78">
        <v>0</v>
      </c>
      <c r="AM78">
        <v>4.9079790476190466</v>
      </c>
      <c r="AN78">
        <v>0.87997999999999998</v>
      </c>
      <c r="AO78">
        <v>8.0277288000000002</v>
      </c>
      <c r="AP78">
        <v>3.7336026000000002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25.606671543317482</v>
      </c>
      <c r="BB78">
        <f t="shared" si="1"/>
        <v>762.29093650584832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2.9456689883754446</v>
      </c>
      <c r="L79">
        <v>459.99651654871275</v>
      </c>
      <c r="M79">
        <v>26.688131163122254</v>
      </c>
      <c r="N79">
        <v>36.242780257285382</v>
      </c>
      <c r="O79">
        <v>0</v>
      </c>
      <c r="P79">
        <v>37.970394187406043</v>
      </c>
      <c r="Q79">
        <v>6.6906995722433464</v>
      </c>
      <c r="R79">
        <v>13.009461500855537</v>
      </c>
      <c r="S79">
        <v>8.104106918238994</v>
      </c>
      <c r="T79">
        <v>0</v>
      </c>
      <c r="U79">
        <v>53.530240944228893</v>
      </c>
      <c r="V79">
        <v>6.3559759471585258</v>
      </c>
      <c r="W79">
        <v>10.680415224501933</v>
      </c>
      <c r="X79">
        <v>45.260981991699502</v>
      </c>
      <c r="Y79">
        <v>0</v>
      </c>
      <c r="Z79">
        <v>6.032117519999999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9.3774999999999977</v>
      </c>
      <c r="AG79">
        <v>11.959677600000003</v>
      </c>
      <c r="AH79">
        <v>47.459643660000005</v>
      </c>
      <c r="AI79">
        <v>18.746707199999999</v>
      </c>
      <c r="AJ79">
        <v>0</v>
      </c>
      <c r="AK79">
        <v>15.571999999999997</v>
      </c>
      <c r="AL79">
        <v>0</v>
      </c>
      <c r="AM79">
        <v>5.1533779999999991</v>
      </c>
      <c r="AN79">
        <v>0.87997999999999998</v>
      </c>
      <c r="AO79">
        <v>8.0277288000000002</v>
      </c>
      <c r="AP79">
        <v>3.7336026000000002</v>
      </c>
      <c r="AQ79">
        <v>19.098039999999997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30.593241676883366</v>
      </c>
      <c r="BB79">
        <f t="shared" si="1"/>
        <v>910.73728281134538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2.9456689883754446</v>
      </c>
      <c r="L80">
        <v>460.00355869069125</v>
      </c>
      <c r="M80">
        <v>26.688131163122254</v>
      </c>
      <c r="N80">
        <v>36.242780257285382</v>
      </c>
      <c r="O80">
        <v>0</v>
      </c>
      <c r="P80">
        <v>37.970394187406043</v>
      </c>
      <c r="Q80">
        <v>6.6906995722433464</v>
      </c>
      <c r="R80">
        <v>13.009461500855537</v>
      </c>
      <c r="S80">
        <v>8.104106918238994</v>
      </c>
      <c r="T80">
        <v>0</v>
      </c>
      <c r="U80">
        <v>53.530240944228893</v>
      </c>
      <c r="V80">
        <v>6.3559759471585258</v>
      </c>
      <c r="W80">
        <v>10.680415224501933</v>
      </c>
      <c r="X80">
        <v>45.260981991699502</v>
      </c>
      <c r="Y80">
        <v>0</v>
      </c>
      <c r="Z80">
        <v>6.032117519999999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9.3774999999999977</v>
      </c>
      <c r="AG80">
        <v>11.959677600000003</v>
      </c>
      <c r="AH80">
        <v>47.459643660000005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0.87997999999999998</v>
      </c>
      <c r="AO80">
        <v>8.0277288000000002</v>
      </c>
      <c r="AP80">
        <v>3.7336026000000002</v>
      </c>
      <c r="AQ80">
        <v>19.098039999999997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30.644242882779416</v>
      </c>
      <c r="BB80">
        <f t="shared" si="1"/>
        <v>912.25554934742786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2.9456689883754446</v>
      </c>
      <c r="L81">
        <v>459.99724899749583</v>
      </c>
      <c r="M81">
        <v>26.688131163122254</v>
      </c>
      <c r="N81">
        <v>36.242780257285382</v>
      </c>
      <c r="O81">
        <v>0</v>
      </c>
      <c r="P81">
        <v>37.970394187406043</v>
      </c>
      <c r="Q81">
        <v>6.6906995722433464</v>
      </c>
      <c r="R81">
        <v>13.009461500855537</v>
      </c>
      <c r="S81">
        <v>8.104106918238994</v>
      </c>
      <c r="T81">
        <v>0</v>
      </c>
      <c r="U81">
        <v>53.530240944228893</v>
      </c>
      <c r="V81">
        <v>6.3559759471585258</v>
      </c>
      <c r="W81">
        <v>10.680415224501933</v>
      </c>
      <c r="X81">
        <v>45.260981991699502</v>
      </c>
      <c r="Y81">
        <v>0</v>
      </c>
      <c r="Z81">
        <v>6.032117519999999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9.3774999999999977</v>
      </c>
      <c r="AG81">
        <v>11.959677600000003</v>
      </c>
      <c r="AH81">
        <v>47.459643660000005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0.87997999999999998</v>
      </c>
      <c r="AO81">
        <v>8.0277288000000002</v>
      </c>
      <c r="AP81">
        <v>3.5370972000000003</v>
      </c>
      <c r="AQ81">
        <v>19.098039999999997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30.637651143640575</v>
      </c>
      <c r="BB81">
        <f t="shared" si="1"/>
        <v>912.0593259933712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2.9456689883754446</v>
      </c>
      <c r="L82">
        <v>459.99724899749583</v>
      </c>
      <c r="M82">
        <v>26.688131163122254</v>
      </c>
      <c r="N82">
        <v>36.242780257285382</v>
      </c>
      <c r="O82">
        <v>0</v>
      </c>
      <c r="P82">
        <v>37.970394187406043</v>
      </c>
      <c r="Q82">
        <v>6.6906995722433464</v>
      </c>
      <c r="R82">
        <v>13.009461500855537</v>
      </c>
      <c r="S82">
        <v>8.104106918238994</v>
      </c>
      <c r="T82">
        <v>0</v>
      </c>
      <c r="U82">
        <v>53.530240944228893</v>
      </c>
      <c r="V82">
        <v>6.3559759471585258</v>
      </c>
      <c r="W82">
        <v>10.680415224501933</v>
      </c>
      <c r="X82">
        <v>45.260981991699502</v>
      </c>
      <c r="Y82">
        <v>0</v>
      </c>
      <c r="Z82">
        <v>6.032117519999999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9.3774999999999977</v>
      </c>
      <c r="AG82">
        <v>11.959677600000003</v>
      </c>
      <c r="AH82">
        <v>47.459643660000005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0.87997999999999998</v>
      </c>
      <c r="AO82">
        <v>8.0277288000000002</v>
      </c>
      <c r="AP82">
        <v>3.5370972000000003</v>
      </c>
      <c r="AQ82">
        <v>19.098039999999997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30.637651143640575</v>
      </c>
      <c r="BB82">
        <f t="shared" si="1"/>
        <v>912.0593259933712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2.9456689883754446</v>
      </c>
      <c r="L83">
        <v>459.99789623884095</v>
      </c>
      <c r="M83">
        <v>26.688131163122254</v>
      </c>
      <c r="N83">
        <v>36.242780257285382</v>
      </c>
      <c r="O83">
        <v>0</v>
      </c>
      <c r="P83">
        <v>37.737226890756297</v>
      </c>
      <c r="Q83">
        <v>6.6906995722433464</v>
      </c>
      <c r="R83">
        <v>13.009461500855537</v>
      </c>
      <c r="S83">
        <v>8.104106918238994</v>
      </c>
      <c r="T83">
        <v>0</v>
      </c>
      <c r="U83">
        <v>53.530240944228893</v>
      </c>
      <c r="V83">
        <v>6.3559759471585258</v>
      </c>
      <c r="W83">
        <v>10.680415224501933</v>
      </c>
      <c r="X83">
        <v>45.260981991699502</v>
      </c>
      <c r="Y83">
        <v>0</v>
      </c>
      <c r="Z83">
        <v>6.032117519999999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9.3774999999999977</v>
      </c>
      <c r="AG83">
        <v>11.959677600000003</v>
      </c>
      <c r="AH83">
        <v>47.459643660000005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0.89910999999999985</v>
      </c>
      <c r="AO83">
        <v>8.0277288000000002</v>
      </c>
      <c r="AP83">
        <v>3.5370972000000003</v>
      </c>
      <c r="AQ83">
        <v>19.098039999999997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30.663740388674832</v>
      </c>
      <c r="BB83">
        <f t="shared" si="1"/>
        <v>912.83596829303224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2.9456689883754446</v>
      </c>
      <c r="L84">
        <v>459.99789623884095</v>
      </c>
      <c r="M84">
        <v>26.688131163122254</v>
      </c>
      <c r="N84">
        <v>36.242780257285382</v>
      </c>
      <c r="O84">
        <v>0</v>
      </c>
      <c r="P84">
        <v>37.737226890756297</v>
      </c>
      <c r="Q84">
        <v>6.6906995722433464</v>
      </c>
      <c r="R84">
        <v>13.009461500855537</v>
      </c>
      <c r="S84">
        <v>8.104106918238994</v>
      </c>
      <c r="T84">
        <v>0</v>
      </c>
      <c r="U84">
        <v>53.530240944228893</v>
      </c>
      <c r="V84">
        <v>6.3559759471585258</v>
      </c>
      <c r="W84">
        <v>10.680415224501933</v>
      </c>
      <c r="X84">
        <v>45.260981991699502</v>
      </c>
      <c r="Y84">
        <v>0</v>
      </c>
      <c r="Z84">
        <v>6.032117519999999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9.3774999999999977</v>
      </c>
      <c r="AG84">
        <v>11.959677600000003</v>
      </c>
      <c r="AH84">
        <v>47.459643660000005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0.89910999999999985</v>
      </c>
      <c r="AO84">
        <v>8.0277288000000002</v>
      </c>
      <c r="AP84">
        <v>3.5370972000000003</v>
      </c>
      <c r="AQ84">
        <v>19.098039999999997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30.663740388674832</v>
      </c>
      <c r="BB84">
        <f t="shared" si="1"/>
        <v>912.83596829303224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2.9456689883754446</v>
      </c>
      <c r="L85">
        <v>460.00206719275224</v>
      </c>
      <c r="M85">
        <v>26.688131163122254</v>
      </c>
      <c r="N85">
        <v>36.242780257285382</v>
      </c>
      <c r="O85">
        <v>0</v>
      </c>
      <c r="P85">
        <v>37.737226890756297</v>
      </c>
      <c r="Q85">
        <v>6.6906995722433464</v>
      </c>
      <c r="R85">
        <v>13.009461500855537</v>
      </c>
      <c r="S85">
        <v>8.104106918238994</v>
      </c>
      <c r="T85">
        <v>0</v>
      </c>
      <c r="U85">
        <v>53.530240944228893</v>
      </c>
      <c r="V85">
        <v>6.3559759471585258</v>
      </c>
      <c r="W85">
        <v>10.680415224501933</v>
      </c>
      <c r="X85">
        <v>45.260981991699502</v>
      </c>
      <c r="Y85">
        <v>0</v>
      </c>
      <c r="Z85">
        <v>6.032117519999999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9.3774999999999977</v>
      </c>
      <c r="AG85">
        <v>11.959677600000003</v>
      </c>
      <c r="AH85">
        <v>47.459643660000005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0.89910999999999985</v>
      </c>
      <c r="AO85">
        <v>8.0277288000000002</v>
      </c>
      <c r="AP85">
        <v>3.5370972000000003</v>
      </c>
      <c r="AQ85">
        <v>19.098039999999997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30.630851992676916</v>
      </c>
      <c r="BB85">
        <f t="shared" si="1"/>
        <v>911.85690604294143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2.9456689883754446</v>
      </c>
      <c r="L86">
        <v>459.9978190369626</v>
      </c>
      <c r="M86">
        <v>26.688131163122254</v>
      </c>
      <c r="N86">
        <v>36.242780257285382</v>
      </c>
      <c r="O86">
        <v>0</v>
      </c>
      <c r="P86">
        <v>37.737226890756297</v>
      </c>
      <c r="Q86">
        <v>6.6906995722433464</v>
      </c>
      <c r="R86">
        <v>13.009461500855537</v>
      </c>
      <c r="S86">
        <v>8.104106918238994</v>
      </c>
      <c r="T86">
        <v>0</v>
      </c>
      <c r="U86">
        <v>53.530240944228893</v>
      </c>
      <c r="V86">
        <v>6.3559759471585258</v>
      </c>
      <c r="W86">
        <v>10.680415224501933</v>
      </c>
      <c r="X86">
        <v>45.260981991699502</v>
      </c>
      <c r="Y86">
        <v>0</v>
      </c>
      <c r="Z86">
        <v>6.032117519999999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9.3774999999999977</v>
      </c>
      <c r="AG86">
        <v>11.959677600000003</v>
      </c>
      <c r="AH86">
        <v>47.459643660000005</v>
      </c>
      <c r="AI86">
        <v>10.935579199999999</v>
      </c>
      <c r="AJ86">
        <v>0</v>
      </c>
      <c r="AK86">
        <v>15.571999999999997</v>
      </c>
      <c r="AL86">
        <v>0</v>
      </c>
      <c r="AM86">
        <v>5.1533779999999991</v>
      </c>
      <c r="AN86">
        <v>0.89910999999999985</v>
      </c>
      <c r="AO86">
        <v>8.0277288000000002</v>
      </c>
      <c r="AP86">
        <v>3.5370972000000003</v>
      </c>
      <c r="AQ86">
        <v>19.098039999999997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30.326079935613777</v>
      </c>
      <c r="BB86">
        <f t="shared" si="1"/>
        <v>902.78407634421501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2.9456689883754446</v>
      </c>
      <c r="L87">
        <v>459.99724899749583</v>
      </c>
      <c r="M87">
        <v>26.688131163122254</v>
      </c>
      <c r="N87">
        <v>36.242780257285382</v>
      </c>
      <c r="O87">
        <v>0</v>
      </c>
      <c r="P87">
        <v>37.737226890756297</v>
      </c>
      <c r="Q87">
        <v>6.6906995722433464</v>
      </c>
      <c r="R87">
        <v>13.009461500855537</v>
      </c>
      <c r="S87">
        <v>8.104106918238994</v>
      </c>
      <c r="T87">
        <v>0</v>
      </c>
      <c r="U87">
        <v>52.806498829039818</v>
      </c>
      <c r="V87">
        <v>6.3559759471585258</v>
      </c>
      <c r="W87">
        <v>10.680415224501933</v>
      </c>
      <c r="X87">
        <v>45.260981991699502</v>
      </c>
      <c r="Y87">
        <v>0</v>
      </c>
      <c r="Z87">
        <v>6.032117519999999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8.1674999999999986</v>
      </c>
      <c r="AG87">
        <v>11.959677600000003</v>
      </c>
      <c r="AH87">
        <v>46.922145399999998</v>
      </c>
      <c r="AI87">
        <v>10.935579199999999</v>
      </c>
      <c r="AJ87">
        <v>0</v>
      </c>
      <c r="AK87">
        <v>15.571999999999997</v>
      </c>
      <c r="AL87">
        <v>0</v>
      </c>
      <c r="AM87">
        <v>4.9079790476190466</v>
      </c>
      <c r="AN87">
        <v>0.89910999999999985</v>
      </c>
      <c r="AO87">
        <v>8.0277288000000002</v>
      </c>
      <c r="AP87">
        <v>3.5370972000000003</v>
      </c>
      <c r="AQ87">
        <v>19.098039999999997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30.158584934494336</v>
      </c>
      <c r="BB87">
        <f t="shared" si="1"/>
        <v>897.79790486949764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2.9456689883754446</v>
      </c>
      <c r="L88">
        <v>459.99724899749583</v>
      </c>
      <c r="M88">
        <v>26.688131163122254</v>
      </c>
      <c r="N88">
        <v>36.242780257285382</v>
      </c>
      <c r="O88">
        <v>0</v>
      </c>
      <c r="P88">
        <v>37.737226890756297</v>
      </c>
      <c r="Q88">
        <v>6.6906995722433464</v>
      </c>
      <c r="R88">
        <v>13.009461500855537</v>
      </c>
      <c r="S88">
        <v>8.104106918238994</v>
      </c>
      <c r="T88">
        <v>0</v>
      </c>
      <c r="U88">
        <v>52.806498829039818</v>
      </c>
      <c r="V88">
        <v>6.3559759471585258</v>
      </c>
      <c r="W88">
        <v>10.680415224501933</v>
      </c>
      <c r="X88">
        <v>45.260981991699502</v>
      </c>
      <c r="Y88">
        <v>0</v>
      </c>
      <c r="Z88">
        <v>6.032117519999999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8.1674999999999986</v>
      </c>
      <c r="AG88">
        <v>11.959677600000003</v>
      </c>
      <c r="AH88">
        <v>46.922145399999998</v>
      </c>
      <c r="AI88">
        <v>10.935579199999999</v>
      </c>
      <c r="AJ88">
        <v>0</v>
      </c>
      <c r="AK88">
        <v>15.571999999999997</v>
      </c>
      <c r="AL88">
        <v>0</v>
      </c>
      <c r="AM88">
        <v>4.9079790476190466</v>
      </c>
      <c r="AN88">
        <v>0.89910999999999985</v>
      </c>
      <c r="AO88">
        <v>8.0277288000000002</v>
      </c>
      <c r="AP88">
        <v>3.5370972000000003</v>
      </c>
      <c r="AQ88">
        <v>19.098039999999997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30.158584934494336</v>
      </c>
      <c r="BB88">
        <f t="shared" si="1"/>
        <v>897.79790486949764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2.9456689883754446</v>
      </c>
      <c r="L89">
        <v>390.00508608734242</v>
      </c>
      <c r="M89">
        <v>26.688131163122254</v>
      </c>
      <c r="N89">
        <v>36.242780257285382</v>
      </c>
      <c r="O89">
        <v>0</v>
      </c>
      <c r="P89">
        <v>37.737226890756297</v>
      </c>
      <c r="Q89">
        <v>6.6906995722433464</v>
      </c>
      <c r="R89">
        <v>13.009461500855537</v>
      </c>
      <c r="S89">
        <v>8.104106918238994</v>
      </c>
      <c r="T89">
        <v>0</v>
      </c>
      <c r="U89">
        <v>52.806498829039818</v>
      </c>
      <c r="V89">
        <v>4.7346934906166211</v>
      </c>
      <c r="W89">
        <v>10.680415224501933</v>
      </c>
      <c r="X89">
        <v>45.260981991699502</v>
      </c>
      <c r="Y89">
        <v>0</v>
      </c>
      <c r="Z89">
        <v>6.032117519999999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8.1674999999999986</v>
      </c>
      <c r="AG89">
        <v>11.959677600000003</v>
      </c>
      <c r="AH89">
        <v>46.922145399999998</v>
      </c>
      <c r="AI89">
        <v>10.935579199999999</v>
      </c>
      <c r="AJ89">
        <v>0</v>
      </c>
      <c r="AK89">
        <v>15.571999999999997</v>
      </c>
      <c r="AL89">
        <v>0</v>
      </c>
      <c r="AM89">
        <v>4.9079790476190466</v>
      </c>
      <c r="AN89">
        <v>0.89910999999999985</v>
      </c>
      <c r="AO89">
        <v>8.0277288000000002</v>
      </c>
      <c r="AP89">
        <v>3.5370972000000003</v>
      </c>
      <c r="AQ89">
        <v>19.098039999999997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27.831148050324515</v>
      </c>
      <c r="BB89">
        <f t="shared" si="1"/>
        <v>828.51189638697201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2.9456689883754446</v>
      </c>
      <c r="L90">
        <v>460.00355869069125</v>
      </c>
      <c r="M90">
        <v>26.688131163122254</v>
      </c>
      <c r="N90">
        <v>36.242780257285382</v>
      </c>
      <c r="O90">
        <v>0</v>
      </c>
      <c r="P90">
        <v>37.737226890756297</v>
      </c>
      <c r="Q90">
        <v>6.6906995722433464</v>
      </c>
      <c r="R90">
        <v>13.009461500855537</v>
      </c>
      <c r="S90">
        <v>8.104106918238994</v>
      </c>
      <c r="T90">
        <v>0</v>
      </c>
      <c r="U90">
        <v>52.806498829039818</v>
      </c>
      <c r="V90">
        <v>4.8417875386631719</v>
      </c>
      <c r="W90">
        <v>10.680415224501933</v>
      </c>
      <c r="X90">
        <v>45.260981991699502</v>
      </c>
      <c r="Y90">
        <v>0</v>
      </c>
      <c r="Z90">
        <v>6.032117519999999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8.1674999999999986</v>
      </c>
      <c r="AG90">
        <v>11.959677600000003</v>
      </c>
      <c r="AH90">
        <v>46.922145399999998</v>
      </c>
      <c r="AI90">
        <v>10.935579199999999</v>
      </c>
      <c r="AJ90">
        <v>0</v>
      </c>
      <c r="AK90">
        <v>15.571999999999997</v>
      </c>
      <c r="AL90">
        <v>0</v>
      </c>
      <c r="AM90">
        <v>4.9079790476190466</v>
      </c>
      <c r="AN90">
        <v>0.89910999999999985</v>
      </c>
      <c r="AO90">
        <v>8.0277288000000002</v>
      </c>
      <c r="AP90">
        <v>3.5370972000000003</v>
      </c>
      <c r="AQ90">
        <v>19.098039999999997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30.109578937679878</v>
      </c>
      <c r="BB90">
        <f t="shared" si="1"/>
        <v>896.33903215101213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2.9456689883754446</v>
      </c>
      <c r="L91">
        <v>459.99724899749583</v>
      </c>
      <c r="M91">
        <v>26.688131163122254</v>
      </c>
      <c r="N91">
        <v>36.242780257285382</v>
      </c>
      <c r="O91">
        <v>0</v>
      </c>
      <c r="P91">
        <v>37.737226890756297</v>
      </c>
      <c r="Q91">
        <v>6.6906995722433464</v>
      </c>
      <c r="R91">
        <v>13.009461500855537</v>
      </c>
      <c r="S91">
        <v>8.104106918238994</v>
      </c>
      <c r="T91">
        <v>0</v>
      </c>
      <c r="U91">
        <v>52.806498829039818</v>
      </c>
      <c r="V91">
        <v>4.77054635059761</v>
      </c>
      <c r="W91">
        <v>10.680415224501933</v>
      </c>
      <c r="X91">
        <v>45.260981991699502</v>
      </c>
      <c r="Y91">
        <v>0</v>
      </c>
      <c r="Z91">
        <v>6.032117519999999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9.3774999999999977</v>
      </c>
      <c r="AG91">
        <v>11.959677600000003</v>
      </c>
      <c r="AH91">
        <v>47.459643660000005</v>
      </c>
      <c r="AI91">
        <v>12.8883612</v>
      </c>
      <c r="AJ91">
        <v>0</v>
      </c>
      <c r="AK91">
        <v>15.571999999999997</v>
      </c>
      <c r="AL91">
        <v>0</v>
      </c>
      <c r="AM91">
        <v>5.1533779999999991</v>
      </c>
      <c r="AN91">
        <v>0.89910999999999985</v>
      </c>
      <c r="AO91">
        <v>8.0277288000000002</v>
      </c>
      <c r="AP91">
        <v>3.5370972000000003</v>
      </c>
      <c r="AQ91">
        <v>19.098039999999997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30.314478321814846</v>
      </c>
      <c r="BB91">
        <f t="shared" si="1"/>
        <v>902.43871820679715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2.9456689883754446</v>
      </c>
      <c r="L92">
        <v>459.99724899749583</v>
      </c>
      <c r="M92">
        <v>26.688131163122254</v>
      </c>
      <c r="N92">
        <v>36.242780257285382</v>
      </c>
      <c r="O92">
        <v>0</v>
      </c>
      <c r="P92">
        <v>37.737226890756297</v>
      </c>
      <c r="Q92">
        <v>6.6906995722433464</v>
      </c>
      <c r="R92">
        <v>13.009461500855537</v>
      </c>
      <c r="S92">
        <v>8.104106918238994</v>
      </c>
      <c r="T92">
        <v>0</v>
      </c>
      <c r="U92">
        <v>52.806498829039818</v>
      </c>
      <c r="V92">
        <v>4.77054635059761</v>
      </c>
      <c r="W92">
        <v>10.680415224501933</v>
      </c>
      <c r="X92">
        <v>45.260981991699502</v>
      </c>
      <c r="Y92">
        <v>0</v>
      </c>
      <c r="Z92">
        <v>6.032117519999999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9.3774999999999977</v>
      </c>
      <c r="AG92">
        <v>11.959677600000003</v>
      </c>
      <c r="AH92">
        <v>47.459643660000005</v>
      </c>
      <c r="AI92">
        <v>12.8883612</v>
      </c>
      <c r="AJ92">
        <v>0</v>
      </c>
      <c r="AK92">
        <v>15.571999999999997</v>
      </c>
      <c r="AL92">
        <v>0</v>
      </c>
      <c r="AM92">
        <v>5.1533779999999991</v>
      </c>
      <c r="AN92">
        <v>0.89910999999999985</v>
      </c>
      <c r="AO92">
        <v>8.0277288000000002</v>
      </c>
      <c r="AP92">
        <v>3.5370972000000003</v>
      </c>
      <c r="AQ92">
        <v>19.098039999999997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30.314478321814846</v>
      </c>
      <c r="BB92">
        <f t="shared" si="1"/>
        <v>902.43871820679715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2.9456689883754446</v>
      </c>
      <c r="L93">
        <v>459.99724899749583</v>
      </c>
      <c r="M93">
        <v>26.688131163122254</v>
      </c>
      <c r="N93">
        <v>36.242780257285382</v>
      </c>
      <c r="O93">
        <v>0</v>
      </c>
      <c r="P93">
        <v>37.737226890756297</v>
      </c>
      <c r="Q93">
        <v>6.6906995722433464</v>
      </c>
      <c r="R93">
        <v>13.009461500855537</v>
      </c>
      <c r="S93">
        <v>8.104106918238994</v>
      </c>
      <c r="T93">
        <v>0</v>
      </c>
      <c r="U93">
        <v>52.806498829039818</v>
      </c>
      <c r="V93">
        <v>5.0458886943396228</v>
      </c>
      <c r="W93">
        <v>10.680415224501933</v>
      </c>
      <c r="X93">
        <v>45.260981991699502</v>
      </c>
      <c r="Y93">
        <v>0</v>
      </c>
      <c r="Z93">
        <v>6.032117519999999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9.3774999999999977</v>
      </c>
      <c r="AG93">
        <v>11.959677600000003</v>
      </c>
      <c r="AH93">
        <v>47.459643660000005</v>
      </c>
      <c r="AI93">
        <v>12.8883612</v>
      </c>
      <c r="AJ93">
        <v>0</v>
      </c>
      <c r="AK93">
        <v>15.571999999999997</v>
      </c>
      <c r="AL93">
        <v>0</v>
      </c>
      <c r="AM93">
        <v>5.1533779999999991</v>
      </c>
      <c r="AN93">
        <v>0.89910999999999985</v>
      </c>
      <c r="AO93">
        <v>7.8473303999999997</v>
      </c>
      <c r="AP93">
        <v>3.5370972000000003</v>
      </c>
      <c r="AQ93">
        <v>19.098039999999997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30.317563978485467</v>
      </c>
      <c r="BB93">
        <f t="shared" si="1"/>
        <v>902.53057649386858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2.9456689883754446</v>
      </c>
      <c r="L94">
        <v>459.99724899749583</v>
      </c>
      <c r="M94">
        <v>26.688131163122254</v>
      </c>
      <c r="N94">
        <v>36.242780257285382</v>
      </c>
      <c r="O94">
        <v>0</v>
      </c>
      <c r="P94">
        <v>37.737226890756297</v>
      </c>
      <c r="Q94">
        <v>6.6906995722433464</v>
      </c>
      <c r="R94">
        <v>13.009461500855537</v>
      </c>
      <c r="S94">
        <v>8.104106918238994</v>
      </c>
      <c r="T94">
        <v>0</v>
      </c>
      <c r="U94">
        <v>52.806498829039818</v>
      </c>
      <c r="V94">
        <v>5.0458886943396228</v>
      </c>
      <c r="W94">
        <v>10.680415224501933</v>
      </c>
      <c r="X94">
        <v>45.260981991699502</v>
      </c>
      <c r="Y94">
        <v>0</v>
      </c>
      <c r="Z94">
        <v>6.032117519999999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9.3774999999999977</v>
      </c>
      <c r="AG94">
        <v>11.959677600000003</v>
      </c>
      <c r="AH94">
        <v>47.459643660000005</v>
      </c>
      <c r="AI94">
        <v>12.8883612</v>
      </c>
      <c r="AJ94">
        <v>0</v>
      </c>
      <c r="AK94">
        <v>15.571999999999997</v>
      </c>
      <c r="AL94">
        <v>0</v>
      </c>
      <c r="AM94">
        <v>5.1533779999999991</v>
      </c>
      <c r="AN94">
        <v>0.89910999999999985</v>
      </c>
      <c r="AO94">
        <v>7.8473303999999997</v>
      </c>
      <c r="AP94">
        <v>3.5370972000000003</v>
      </c>
      <c r="AQ94">
        <v>19.098039999999997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30.317563978485467</v>
      </c>
      <c r="BB94">
        <f t="shared" si="1"/>
        <v>902.53057649386858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2.9456689883754446</v>
      </c>
      <c r="L95">
        <v>459.99724899749583</v>
      </c>
      <c r="M95">
        <v>23.616778523489934</v>
      </c>
      <c r="N95">
        <v>36.242780257285382</v>
      </c>
      <c r="O95">
        <v>0</v>
      </c>
      <c r="P95">
        <v>37.737226890756297</v>
      </c>
      <c r="Q95">
        <v>6.6906995722433464</v>
      </c>
      <c r="R95">
        <v>13.009461500855537</v>
      </c>
      <c r="S95">
        <v>8.104106918238994</v>
      </c>
      <c r="T95">
        <v>0</v>
      </c>
      <c r="U95">
        <v>52.806498829039818</v>
      </c>
      <c r="V95">
        <v>4.77054635059761</v>
      </c>
      <c r="W95">
        <v>10.680415224501933</v>
      </c>
      <c r="X95">
        <v>45.260981991699502</v>
      </c>
      <c r="Y95">
        <v>0</v>
      </c>
      <c r="Z95">
        <v>6.032117519999999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9.0749999999999975</v>
      </c>
      <c r="AG95">
        <v>11.959677600000003</v>
      </c>
      <c r="AH95">
        <v>46.922145399999998</v>
      </c>
      <c r="AI95">
        <v>12.8883612</v>
      </c>
      <c r="AJ95">
        <v>0</v>
      </c>
      <c r="AK95">
        <v>15.571999999999997</v>
      </c>
      <c r="AL95">
        <v>0</v>
      </c>
      <c r="AM95">
        <v>4.9079790476190466</v>
      </c>
      <c r="AN95">
        <v>0.89910999999999985</v>
      </c>
      <c r="AO95">
        <v>7.8473303999999997</v>
      </c>
      <c r="AP95">
        <v>3.5370972000000003</v>
      </c>
      <c r="AQ95">
        <v>19.098039999999997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30.094335578461703</v>
      </c>
      <c r="BB95">
        <f t="shared" si="1"/>
        <v>895.88525558933702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2.9456689883754446</v>
      </c>
      <c r="L96">
        <v>459.99724899749583</v>
      </c>
      <c r="M96">
        <v>23.616778523489934</v>
      </c>
      <c r="N96">
        <v>36.242780257285382</v>
      </c>
      <c r="O96">
        <v>0</v>
      </c>
      <c r="P96">
        <v>37.737226890756297</v>
      </c>
      <c r="Q96">
        <v>6.6906995722433464</v>
      </c>
      <c r="R96">
        <v>13.009461500855537</v>
      </c>
      <c r="S96">
        <v>8.104106918238994</v>
      </c>
      <c r="T96">
        <v>0</v>
      </c>
      <c r="U96">
        <v>52.806498829039818</v>
      </c>
      <c r="V96">
        <v>4.77054635059761</v>
      </c>
      <c r="W96">
        <v>10.680415224501933</v>
      </c>
      <c r="X96">
        <v>45.260981991699502</v>
      </c>
      <c r="Y96">
        <v>0</v>
      </c>
      <c r="Z96">
        <v>6.032117519999999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9.0749999999999975</v>
      </c>
      <c r="AG96">
        <v>11.959677600000003</v>
      </c>
      <c r="AH96">
        <v>46.922145399999998</v>
      </c>
      <c r="AI96">
        <v>12.8883612</v>
      </c>
      <c r="AJ96">
        <v>0</v>
      </c>
      <c r="AK96">
        <v>15.571999999999997</v>
      </c>
      <c r="AL96">
        <v>0</v>
      </c>
      <c r="AM96">
        <v>4.9079790476190466</v>
      </c>
      <c r="AN96">
        <v>0.89910999999999985</v>
      </c>
      <c r="AO96">
        <v>7.8473303999999997</v>
      </c>
      <c r="AP96">
        <v>3.5370972000000003</v>
      </c>
      <c r="AQ96">
        <v>19.098039999999997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30.094335578461703</v>
      </c>
      <c r="BB96">
        <f t="shared" si="1"/>
        <v>895.88525558933702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2.9456689883754446</v>
      </c>
      <c r="L97">
        <v>459.99724899749583</v>
      </c>
      <c r="M97">
        <v>23.616778523489934</v>
      </c>
      <c r="N97">
        <v>36.242780257285382</v>
      </c>
      <c r="O97">
        <v>0</v>
      </c>
      <c r="P97">
        <v>37.737226890756297</v>
      </c>
      <c r="Q97">
        <v>6.6906995722433464</v>
      </c>
      <c r="R97">
        <v>13.009461500855537</v>
      </c>
      <c r="S97">
        <v>8.104106918238994</v>
      </c>
      <c r="T97">
        <v>0</v>
      </c>
      <c r="U97">
        <v>52.806498829039818</v>
      </c>
      <c r="V97">
        <v>4.77054635059761</v>
      </c>
      <c r="W97">
        <v>10.680415224501933</v>
      </c>
      <c r="X97">
        <v>45.260981991699502</v>
      </c>
      <c r="Y97">
        <v>0</v>
      </c>
      <c r="Z97">
        <v>6.032117519999999</v>
      </c>
      <c r="AA97">
        <v>13.088087999999997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9.0749999999999975</v>
      </c>
      <c r="AG97">
        <v>11.959677600000003</v>
      </c>
      <c r="AH97">
        <v>46.922145399999998</v>
      </c>
      <c r="AI97">
        <v>12.8883612</v>
      </c>
      <c r="AJ97">
        <v>0</v>
      </c>
      <c r="AK97">
        <v>15.571999999999997</v>
      </c>
      <c r="AL97">
        <v>0</v>
      </c>
      <c r="AM97">
        <v>4.9079790476190466</v>
      </c>
      <c r="AN97">
        <v>0.89910999999999985</v>
      </c>
      <c r="AO97">
        <v>7.8473303999999997</v>
      </c>
      <c r="AP97">
        <v>3.5370972000000003</v>
      </c>
      <c r="AQ97">
        <v>19.098039999999997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30.094335578461703</v>
      </c>
      <c r="BB97">
        <f t="shared" si="1"/>
        <v>895.88525558933702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2.9456689883754446</v>
      </c>
      <c r="L98">
        <v>459.99724899749583</v>
      </c>
      <c r="M98">
        <v>23.616778523489934</v>
      </c>
      <c r="N98">
        <v>36.242780257285382</v>
      </c>
      <c r="O98">
        <v>0</v>
      </c>
      <c r="P98">
        <v>37.737226890756297</v>
      </c>
      <c r="Q98">
        <v>6.6906995722433464</v>
      </c>
      <c r="R98">
        <v>13.009461500855537</v>
      </c>
      <c r="S98">
        <v>8.104106918238994</v>
      </c>
      <c r="T98">
        <v>0</v>
      </c>
      <c r="U98">
        <v>52.806498829039818</v>
      </c>
      <c r="V98">
        <v>4.77054635059761</v>
      </c>
      <c r="W98">
        <v>10.680415224501933</v>
      </c>
      <c r="X98">
        <v>45.260981991699502</v>
      </c>
      <c r="Y98">
        <v>0</v>
      </c>
      <c r="Z98">
        <v>6.032117519999999</v>
      </c>
      <c r="AA98">
        <v>13.088087999999997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9.0749999999999975</v>
      </c>
      <c r="AG98">
        <v>11.959677600000003</v>
      </c>
      <c r="AH98">
        <v>46.922145399999998</v>
      </c>
      <c r="AI98">
        <v>12.8883612</v>
      </c>
      <c r="AJ98">
        <v>0</v>
      </c>
      <c r="AK98">
        <v>15.571999999999997</v>
      </c>
      <c r="AL98">
        <v>0</v>
      </c>
      <c r="AM98">
        <v>4.9079790476190466</v>
      </c>
      <c r="AN98">
        <v>0.89910999999999985</v>
      </c>
      <c r="AO98">
        <v>7.8473303999999997</v>
      </c>
      <c r="AP98">
        <v>3.5370972000000003</v>
      </c>
      <c r="AQ98">
        <v>19.098039999999997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30.094335578461703</v>
      </c>
      <c r="BB98">
        <f t="shared" si="1"/>
        <v>895.88525558933702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3.0977953146852755E-2</v>
      </c>
      <c r="L99">
        <f t="shared" si="2"/>
        <v>7.3505722912731066</v>
      </c>
      <c r="M99">
        <f t="shared" si="2"/>
        <v>0.63744379527530248</v>
      </c>
      <c r="N99">
        <f t="shared" si="2"/>
        <v>0.86982672617484735</v>
      </c>
      <c r="O99">
        <f t="shared" si="2"/>
        <v>0</v>
      </c>
      <c r="P99">
        <f t="shared" si="2"/>
        <v>0.80756630620890513</v>
      </c>
      <c r="Q99">
        <f t="shared" si="2"/>
        <v>9.3414441469960904E-2</v>
      </c>
      <c r="R99">
        <f t="shared" si="2"/>
        <v>0.17621932689121222</v>
      </c>
      <c r="S99">
        <f t="shared" si="2"/>
        <v>0.10984987038358111</v>
      </c>
      <c r="T99">
        <f t="shared" si="2"/>
        <v>0</v>
      </c>
      <c r="U99">
        <f t="shared" si="2"/>
        <v>1.2825545563159257</v>
      </c>
      <c r="V99">
        <f t="shared" si="2"/>
        <v>7.9063047510710999E-2</v>
      </c>
      <c r="W99">
        <f t="shared" si="2"/>
        <v>0.21658368765803748</v>
      </c>
      <c r="X99">
        <f t="shared" si="2"/>
        <v>0.86820965533594607</v>
      </c>
      <c r="Y99">
        <f t="shared" si="2"/>
        <v>0</v>
      </c>
      <c r="Z99">
        <f t="shared" si="2"/>
        <v>0.13670639839999982</v>
      </c>
      <c r="AA99">
        <f t="shared" si="2"/>
        <v>0.31447766999999965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0.36645329491679929</v>
      </c>
      <c r="AF99">
        <f t="shared" si="2"/>
        <v>0.21583375000000024</v>
      </c>
      <c r="AG99">
        <f t="shared" si="2"/>
        <v>0.2870322623999999</v>
      </c>
      <c r="AH99">
        <f t="shared" si="2"/>
        <v>1.1277439843799997</v>
      </c>
      <c r="AI99">
        <f t="shared" si="2"/>
        <v>0.33988170709999987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1.7436995000000011E-2</v>
      </c>
      <c r="AO99">
        <f t="shared" si="2"/>
        <v>0.1941537779999998</v>
      </c>
      <c r="AP99">
        <f t="shared" si="2"/>
        <v>8.5204741440000079E-2</v>
      </c>
      <c r="AQ99">
        <f t="shared" si="2"/>
        <v>0.38182549000000038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0.58046292780388975</v>
      </c>
      <c r="BB99">
        <f t="shared" si="1"/>
        <v>17.279935119844101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74.87</v>
      </c>
      <c r="BA3">
        <v>2.4399999999999977</v>
      </c>
      <c r="BB3">
        <f>SUM(B3:AZ3)-BA3</f>
        <v>72.430000000000007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74.87</v>
      </c>
      <c r="BA4">
        <v>2.4399999999999977</v>
      </c>
      <c r="BB4">
        <f t="shared" ref="BB4:BB67" si="0">SUM(B4:AZ4)-BA4</f>
        <v>72.430000000000007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74.920000000000016</v>
      </c>
      <c r="BA5">
        <v>2.4399999999999977</v>
      </c>
      <c r="BB5">
        <f t="shared" si="0"/>
        <v>72.480000000000018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74.920000000000016</v>
      </c>
      <c r="BA6">
        <v>2.4399999999999977</v>
      </c>
      <c r="BB6">
        <f t="shared" si="0"/>
        <v>72.480000000000018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74.920000000000016</v>
      </c>
      <c r="BA7">
        <v>2.4399999999999977</v>
      </c>
      <c r="BB7">
        <f t="shared" si="0"/>
        <v>72.480000000000018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74.920000000000016</v>
      </c>
      <c r="BA8">
        <v>2.4399999999999977</v>
      </c>
      <c r="BB8">
        <f t="shared" si="0"/>
        <v>72.480000000000018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74.980000000000018</v>
      </c>
      <c r="BA9">
        <v>2.4400000000000119</v>
      </c>
      <c r="BB9">
        <f t="shared" si="0"/>
        <v>72.540000000000006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74.980000000000018</v>
      </c>
      <c r="BA10">
        <v>2.4400000000000119</v>
      </c>
      <c r="BB10">
        <f t="shared" si="0"/>
        <v>72.540000000000006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74.600000000000023</v>
      </c>
      <c r="BA11">
        <v>2.4200000000000159</v>
      </c>
      <c r="BB11">
        <f t="shared" si="0"/>
        <v>72.180000000000007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74.600000000000023</v>
      </c>
      <c r="BA12">
        <v>2.4200000000000159</v>
      </c>
      <c r="BB12">
        <f t="shared" si="0"/>
        <v>72.180000000000007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74.660000000000025</v>
      </c>
      <c r="BA13">
        <v>2.430000000000021</v>
      </c>
      <c r="BB13">
        <f t="shared" si="0"/>
        <v>72.23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74.660000000000025</v>
      </c>
      <c r="BA14">
        <v>2.430000000000021</v>
      </c>
      <c r="BB14">
        <f t="shared" si="0"/>
        <v>72.23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74.660000000000025</v>
      </c>
      <c r="BA15">
        <v>2.430000000000021</v>
      </c>
      <c r="BB15">
        <f t="shared" si="0"/>
        <v>72.23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74.660000000000025</v>
      </c>
      <c r="BA16">
        <v>2.430000000000021</v>
      </c>
      <c r="BB16">
        <f t="shared" si="0"/>
        <v>72.23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74.72</v>
      </c>
      <c r="BA17">
        <v>2.4299999999999926</v>
      </c>
      <c r="BB17">
        <f t="shared" si="0"/>
        <v>72.290000000000006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74.72</v>
      </c>
      <c r="BA18">
        <v>2.4299999999999926</v>
      </c>
      <c r="BB18">
        <f t="shared" si="0"/>
        <v>72.290000000000006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74.72</v>
      </c>
      <c r="BA19">
        <v>2.4299999999999926</v>
      </c>
      <c r="BB19">
        <f t="shared" si="0"/>
        <v>72.290000000000006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74.72</v>
      </c>
      <c r="BA20">
        <v>2.4299999999999926</v>
      </c>
      <c r="BB20">
        <f t="shared" si="0"/>
        <v>72.290000000000006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74.72</v>
      </c>
      <c r="BA21">
        <v>2.4299999999999926</v>
      </c>
      <c r="BB21">
        <f t="shared" si="0"/>
        <v>72.290000000000006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74.72</v>
      </c>
      <c r="BA22">
        <v>2.4299999999999926</v>
      </c>
      <c r="BB22">
        <f t="shared" si="0"/>
        <v>72.290000000000006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74.680000000000007</v>
      </c>
      <c r="BA23">
        <v>2.4300000000000068</v>
      </c>
      <c r="BB23">
        <f t="shared" si="0"/>
        <v>72.25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74.680000000000007</v>
      </c>
      <c r="BA24">
        <v>2.4300000000000068</v>
      </c>
      <c r="BB24">
        <f t="shared" si="0"/>
        <v>72.25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74.72</v>
      </c>
      <c r="BA25">
        <v>2.4299999999999926</v>
      </c>
      <c r="BB25">
        <f t="shared" si="0"/>
        <v>72.290000000000006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74.830000000000013</v>
      </c>
      <c r="BA26">
        <v>2.4300000000000068</v>
      </c>
      <c r="BB26">
        <f t="shared" si="0"/>
        <v>72.400000000000006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75.080000000000013</v>
      </c>
      <c r="BA27">
        <v>2.4500000000000028</v>
      </c>
      <c r="BB27">
        <f t="shared" si="0"/>
        <v>72.63000000000001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75.080000000000013</v>
      </c>
      <c r="BA28">
        <v>2.4500000000000028</v>
      </c>
      <c r="BB28">
        <f t="shared" si="0"/>
        <v>72.63000000000001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74.640000000000015</v>
      </c>
      <c r="BA29">
        <v>2.4300000000000068</v>
      </c>
      <c r="BB29">
        <f t="shared" si="0"/>
        <v>72.210000000000008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74.640000000000015</v>
      </c>
      <c r="BA30">
        <v>2.4300000000000068</v>
      </c>
      <c r="BB30">
        <f t="shared" si="0"/>
        <v>72.210000000000008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74.56</v>
      </c>
      <c r="BA31">
        <v>2.4299999999999926</v>
      </c>
      <c r="BB31">
        <f t="shared" si="0"/>
        <v>72.13000000000001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74.56</v>
      </c>
      <c r="BA32">
        <v>2.4299999999999926</v>
      </c>
      <c r="BB32">
        <f t="shared" si="0"/>
        <v>72.13000000000001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74.56</v>
      </c>
      <c r="BA33">
        <v>2.4299999999999926</v>
      </c>
      <c r="BB33">
        <f t="shared" si="0"/>
        <v>72.13000000000001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74.56</v>
      </c>
      <c r="BA34">
        <v>2.4299999999999926</v>
      </c>
      <c r="BB34">
        <f t="shared" si="0"/>
        <v>72.13000000000001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74.56</v>
      </c>
      <c r="BA35">
        <v>2.4299999999999926</v>
      </c>
      <c r="BB35">
        <f t="shared" si="0"/>
        <v>72.13000000000001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74.56</v>
      </c>
      <c r="BA36">
        <v>2.4299999999999926</v>
      </c>
      <c r="BB36">
        <f t="shared" si="0"/>
        <v>72.13000000000001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75.63</v>
      </c>
      <c r="BA37">
        <v>2.4599999999999795</v>
      </c>
      <c r="BB37">
        <f t="shared" si="0"/>
        <v>73.170000000000016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75.63</v>
      </c>
      <c r="BA38">
        <v>2.4599999999999795</v>
      </c>
      <c r="BB38">
        <f t="shared" si="0"/>
        <v>73.170000000000016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75.830000000000013</v>
      </c>
      <c r="BA39">
        <v>2.4599999999999937</v>
      </c>
      <c r="BB39">
        <f t="shared" si="0"/>
        <v>73.370000000000019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75.830000000000013</v>
      </c>
      <c r="BA40">
        <v>2.4599999999999937</v>
      </c>
      <c r="BB40">
        <f t="shared" si="0"/>
        <v>73.370000000000019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75.830000000000013</v>
      </c>
      <c r="BA41">
        <v>2.4599999999999937</v>
      </c>
      <c r="BB41">
        <f t="shared" si="0"/>
        <v>73.370000000000019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75.91</v>
      </c>
      <c r="BA42">
        <v>2.4699999999999704</v>
      </c>
      <c r="BB42">
        <f t="shared" si="0"/>
        <v>73.440000000000026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75.91</v>
      </c>
      <c r="BA43">
        <v>2.4699999999999704</v>
      </c>
      <c r="BB43">
        <f t="shared" si="0"/>
        <v>73.440000000000026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76.06</v>
      </c>
      <c r="BA44">
        <v>2.4699999999999847</v>
      </c>
      <c r="BB44">
        <f t="shared" si="0"/>
        <v>73.590000000000018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76.06</v>
      </c>
      <c r="BA45">
        <v>2.4699999999999847</v>
      </c>
      <c r="BB45">
        <f t="shared" si="0"/>
        <v>73.590000000000018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76.06</v>
      </c>
      <c r="BA46">
        <v>2.4699999999999847</v>
      </c>
      <c r="BB46">
        <f t="shared" si="0"/>
        <v>73.590000000000018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76.06</v>
      </c>
      <c r="BA47">
        <v>2.4699999999999847</v>
      </c>
      <c r="BB47">
        <f t="shared" si="0"/>
        <v>73.590000000000018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76.06</v>
      </c>
      <c r="BA48">
        <v>2.4699999999999847</v>
      </c>
      <c r="BB48">
        <f t="shared" si="0"/>
        <v>73.590000000000018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76.06</v>
      </c>
      <c r="BA49">
        <v>2.4699999999999847</v>
      </c>
      <c r="BB49">
        <f t="shared" si="0"/>
        <v>73.590000000000018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76.06</v>
      </c>
      <c r="BA50">
        <v>2.4699999999999847</v>
      </c>
      <c r="BB50">
        <f t="shared" si="0"/>
        <v>73.590000000000018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76.06</v>
      </c>
      <c r="BA51">
        <v>2.4699999999999847</v>
      </c>
      <c r="BB51">
        <f t="shared" si="0"/>
        <v>73.590000000000018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76.06</v>
      </c>
      <c r="BA52">
        <v>2.4699999999999847</v>
      </c>
      <c r="BB52">
        <f t="shared" si="0"/>
        <v>73.590000000000018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76.06</v>
      </c>
      <c r="BA53">
        <v>2.4699999999999847</v>
      </c>
      <c r="BB53">
        <f t="shared" si="0"/>
        <v>73.590000000000018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75.889999999999986</v>
      </c>
      <c r="BA54">
        <v>2.4699999999999704</v>
      </c>
      <c r="BB54">
        <f t="shared" si="0"/>
        <v>73.420000000000016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75.889999999999986</v>
      </c>
      <c r="BA55">
        <v>2.4699999999999704</v>
      </c>
      <c r="BB55">
        <f t="shared" si="0"/>
        <v>73.420000000000016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75.889999999999986</v>
      </c>
      <c r="BA56">
        <v>2.4699999999999704</v>
      </c>
      <c r="BB56">
        <f t="shared" si="0"/>
        <v>73.420000000000016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75.889999999999986</v>
      </c>
      <c r="BA57">
        <v>2.4699999999999704</v>
      </c>
      <c r="BB57">
        <f t="shared" si="0"/>
        <v>73.420000000000016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75.889999999999986</v>
      </c>
      <c r="BA58">
        <v>2.4699999999999704</v>
      </c>
      <c r="BB58">
        <f t="shared" si="0"/>
        <v>73.420000000000016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76.449999999999989</v>
      </c>
      <c r="BA59">
        <v>2.4899999999999807</v>
      </c>
      <c r="BB59">
        <f t="shared" si="0"/>
        <v>73.960000000000008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76.449999999999989</v>
      </c>
      <c r="BA60">
        <v>2.4899999999999807</v>
      </c>
      <c r="BB60">
        <f t="shared" si="0"/>
        <v>73.960000000000008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76.449999999999989</v>
      </c>
      <c r="BA61">
        <v>2.4899999999999807</v>
      </c>
      <c r="BB61">
        <f t="shared" si="0"/>
        <v>73.960000000000008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76.360000000000014</v>
      </c>
      <c r="BA62">
        <v>2.480000000000004</v>
      </c>
      <c r="BB62">
        <f t="shared" si="0"/>
        <v>73.88000000000001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76.360000000000014</v>
      </c>
      <c r="BA63">
        <v>2.480000000000004</v>
      </c>
      <c r="BB63">
        <f t="shared" si="0"/>
        <v>73.88000000000001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76.360000000000014</v>
      </c>
      <c r="BA64">
        <v>2.480000000000004</v>
      </c>
      <c r="BB64">
        <f t="shared" si="0"/>
        <v>73.88000000000001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76.930000000000007</v>
      </c>
      <c r="BA65">
        <v>2.5</v>
      </c>
      <c r="BB65">
        <f t="shared" si="0"/>
        <v>74.430000000000007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76.930000000000007</v>
      </c>
      <c r="BA66">
        <v>2.5</v>
      </c>
      <c r="BB66">
        <f t="shared" si="0"/>
        <v>74.430000000000007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76.930000000000007</v>
      </c>
      <c r="BA67">
        <v>2.5</v>
      </c>
      <c r="BB67">
        <f t="shared" si="0"/>
        <v>74.430000000000007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76.830000000000013</v>
      </c>
      <c r="BA68">
        <v>2.5</v>
      </c>
      <c r="BB68">
        <f t="shared" ref="BB68:BB99" si="1">SUM(B68:AZ68)-BA68</f>
        <v>74.330000000000013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76.830000000000013</v>
      </c>
      <c r="BA69">
        <v>2.5</v>
      </c>
      <c r="BB69">
        <f t="shared" si="1"/>
        <v>74.330000000000013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76.830000000000013</v>
      </c>
      <c r="BA70">
        <v>2.5</v>
      </c>
      <c r="BB70">
        <f t="shared" si="1"/>
        <v>74.330000000000013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76.490000000000009</v>
      </c>
      <c r="BA71">
        <v>2.4899999999999949</v>
      </c>
      <c r="BB71">
        <f t="shared" si="1"/>
        <v>74.000000000000014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76.490000000000009</v>
      </c>
      <c r="BA72">
        <v>2.4899999999999949</v>
      </c>
      <c r="BB72">
        <f t="shared" si="1"/>
        <v>74.000000000000014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75.420000000000016</v>
      </c>
      <c r="BA73">
        <v>2.4500000000000028</v>
      </c>
      <c r="BB73">
        <f t="shared" si="1"/>
        <v>72.970000000000013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75.420000000000016</v>
      </c>
      <c r="BA74">
        <v>2.4500000000000028</v>
      </c>
      <c r="BB74">
        <f t="shared" si="1"/>
        <v>72.970000000000013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74.290000000000006</v>
      </c>
      <c r="BA75">
        <v>2.4099999999999966</v>
      </c>
      <c r="BB75">
        <f t="shared" si="1"/>
        <v>71.88000000000001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74.290000000000006</v>
      </c>
      <c r="BA76">
        <v>2.4099999999999966</v>
      </c>
      <c r="BB76">
        <f t="shared" si="1"/>
        <v>71.88000000000001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74.290000000000006</v>
      </c>
      <c r="BA77">
        <v>2.4099999999999966</v>
      </c>
      <c r="BB77">
        <f t="shared" si="1"/>
        <v>71.88000000000001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74.290000000000006</v>
      </c>
      <c r="BA78">
        <v>2.4099999999999966</v>
      </c>
      <c r="BB78">
        <f t="shared" si="1"/>
        <v>71.88000000000001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74.290000000000006</v>
      </c>
      <c r="BA79">
        <v>2.4099999999999966</v>
      </c>
      <c r="BB79">
        <f t="shared" si="1"/>
        <v>71.88000000000001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74.290000000000006</v>
      </c>
      <c r="BA80">
        <v>2.4099999999999966</v>
      </c>
      <c r="BB80">
        <f t="shared" si="1"/>
        <v>71.88000000000001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74.290000000000006</v>
      </c>
      <c r="BA81">
        <v>2.4099999999999966</v>
      </c>
      <c r="BB81">
        <f t="shared" si="1"/>
        <v>71.88000000000001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74.290000000000006</v>
      </c>
      <c r="BA82">
        <v>2.4099999999999966</v>
      </c>
      <c r="BB82">
        <f t="shared" si="1"/>
        <v>71.88000000000001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74.290000000000006</v>
      </c>
      <c r="BA83">
        <v>2.4099999999999966</v>
      </c>
      <c r="BB83">
        <f t="shared" si="1"/>
        <v>71.88000000000001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74.290000000000006</v>
      </c>
      <c r="BA84">
        <v>2.4099999999999966</v>
      </c>
      <c r="BB84">
        <f t="shared" si="1"/>
        <v>71.88000000000001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74.290000000000006</v>
      </c>
      <c r="BA85">
        <v>2.4099999999999966</v>
      </c>
      <c r="BB85">
        <f t="shared" si="1"/>
        <v>71.88000000000001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74.290000000000006</v>
      </c>
      <c r="BA86">
        <v>2.4099999999999966</v>
      </c>
      <c r="BB86">
        <f t="shared" si="1"/>
        <v>71.88000000000001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75.63000000000001</v>
      </c>
      <c r="BA87">
        <v>2.4500000000000028</v>
      </c>
      <c r="BB87">
        <f t="shared" si="1"/>
        <v>73.180000000000007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75.63000000000001</v>
      </c>
      <c r="BA88">
        <v>2.4500000000000028</v>
      </c>
      <c r="BB88">
        <f t="shared" si="1"/>
        <v>73.180000000000007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75.63000000000001</v>
      </c>
      <c r="BA89">
        <v>2.4500000000000028</v>
      </c>
      <c r="BB89">
        <f t="shared" si="1"/>
        <v>73.180000000000007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75.63000000000001</v>
      </c>
      <c r="BA90">
        <v>2.4500000000000028</v>
      </c>
      <c r="BB90">
        <f t="shared" si="1"/>
        <v>73.180000000000007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76.200000000000017</v>
      </c>
      <c r="BA91">
        <v>2.480000000000004</v>
      </c>
      <c r="BB91">
        <f t="shared" si="1"/>
        <v>73.720000000000013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74.84</v>
      </c>
      <c r="BA92">
        <v>2.4399999999999835</v>
      </c>
      <c r="BB92">
        <f t="shared" si="1"/>
        <v>72.40000000000002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75.27000000000001</v>
      </c>
      <c r="BA93">
        <v>2.4499999999999886</v>
      </c>
      <c r="BB93">
        <f t="shared" si="1"/>
        <v>72.820000000000022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75.860000000000014</v>
      </c>
      <c r="BA94">
        <v>2.4699999999999989</v>
      </c>
      <c r="BB94">
        <f t="shared" si="1"/>
        <v>73.390000000000015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74.740000000000009</v>
      </c>
      <c r="BA95">
        <v>2.4299999999999926</v>
      </c>
      <c r="BB95">
        <f t="shared" si="1"/>
        <v>72.310000000000016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74.740000000000009</v>
      </c>
      <c r="BA96">
        <v>2.4299999999999926</v>
      </c>
      <c r="BB96">
        <f t="shared" si="1"/>
        <v>72.310000000000016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74.740000000000009</v>
      </c>
      <c r="BA97">
        <v>2.4299999999999926</v>
      </c>
      <c r="BB97">
        <f t="shared" si="1"/>
        <v>72.310000000000016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74.740000000000009</v>
      </c>
      <c r="BA98">
        <v>2.4299999999999926</v>
      </c>
      <c r="BB98">
        <f t="shared" si="1"/>
        <v>72.310000000000016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1.8076324999999995</v>
      </c>
      <c r="BA99">
        <f t="shared" si="2"/>
        <v>5.8769999999999885E-2</v>
      </c>
      <c r="BB99">
        <f t="shared" si="1"/>
        <v>1.7488624999999995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8.24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0.26780000000000026</v>
      </c>
      <c r="BB3">
        <f>SUM(B3:AZ3)-BA3</f>
        <v>7.9722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8.24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0.26780000000000026</v>
      </c>
      <c r="BB4">
        <f t="shared" ref="BB4:BB67" si="0">SUM(B4:AZ4)-BA4</f>
        <v>7.9722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7.4999739999999999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0.24374900000000022</v>
      </c>
      <c r="BB5">
        <f t="shared" si="0"/>
        <v>7.2562249999999997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7.4999739999999999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0.24374900000000022</v>
      </c>
      <c r="BB6">
        <f t="shared" si="0"/>
        <v>7.2562249999999997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7.4999739999999999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0.24374900000000022</v>
      </c>
      <c r="BB7">
        <f t="shared" si="0"/>
        <v>7.2562249999999997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7.4999739999999999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0.24374900000000022</v>
      </c>
      <c r="BB8">
        <f t="shared" si="0"/>
        <v>7.2562249999999997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7.4999739999999999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0.24374900000000022</v>
      </c>
      <c r="BB9">
        <f t="shared" si="0"/>
        <v>7.2562249999999997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7.4999739999999999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0.24374900000000022</v>
      </c>
      <c r="BB10">
        <f t="shared" si="0"/>
        <v>7.2562249999999997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7.4999739999999999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0.24374900000000022</v>
      </c>
      <c r="BB11">
        <f t="shared" si="0"/>
        <v>7.2562249999999997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7.4999739999999999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0.24374900000000022</v>
      </c>
      <c r="BB12">
        <f t="shared" si="0"/>
        <v>7.2562249999999997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7.4999739999999999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0.24374900000000022</v>
      </c>
      <c r="BB13">
        <f t="shared" si="0"/>
        <v>7.2562249999999997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7.4999739999999999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0.24374900000000022</v>
      </c>
      <c r="BB14">
        <f t="shared" si="0"/>
        <v>7.2562249999999997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7.4999739999999999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0.24374900000000022</v>
      </c>
      <c r="BB15">
        <f t="shared" si="0"/>
        <v>7.2562249999999997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7.4999739999999999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0.24374900000000022</v>
      </c>
      <c r="BB16">
        <f t="shared" si="0"/>
        <v>7.2562249999999997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7.4999739999999999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0.24374900000000022</v>
      </c>
      <c r="BB17">
        <f t="shared" si="0"/>
        <v>7.2562249999999997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7.4999739999999999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0.24374900000000022</v>
      </c>
      <c r="BB18">
        <f t="shared" si="0"/>
        <v>7.2562249999999997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7.4999739999999999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0.24374900000000022</v>
      </c>
      <c r="BB19">
        <f t="shared" si="0"/>
        <v>7.2562249999999997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7.4999739999999999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0.24374900000000022</v>
      </c>
      <c r="BB20">
        <f t="shared" si="0"/>
        <v>7.2562249999999997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7.4999739999999999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0.24374900000000022</v>
      </c>
      <c r="BB21">
        <f t="shared" si="0"/>
        <v>7.2562249999999997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7.4999739999999999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0.24374900000000022</v>
      </c>
      <c r="BB22">
        <f t="shared" si="0"/>
        <v>7.2562249999999997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7.4999739999999999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0.24374900000000022</v>
      </c>
      <c r="BB23">
        <f t="shared" si="0"/>
        <v>7.2562249999999997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7.4999739999999999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0.24374900000000022</v>
      </c>
      <c r="BB24">
        <f t="shared" si="0"/>
        <v>7.2562249999999997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7.4999739999999999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0.24374900000000022</v>
      </c>
      <c r="BB25">
        <f t="shared" si="0"/>
        <v>7.2562249999999997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7.4999739999999999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0.24374900000000022</v>
      </c>
      <c r="BB26">
        <f t="shared" si="0"/>
        <v>7.2562249999999997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7.4999739999999999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0.24374900000000022</v>
      </c>
      <c r="BB27">
        <f t="shared" si="0"/>
        <v>7.2562249999999997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7.4999739999999999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0.24374900000000022</v>
      </c>
      <c r="BB28">
        <f t="shared" si="0"/>
        <v>7.2562249999999997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7.4999739999999999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0.24374900000000022</v>
      </c>
      <c r="BB29">
        <f t="shared" si="0"/>
        <v>7.2562249999999997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7.4999739999999999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0.24374900000000022</v>
      </c>
      <c r="BB30">
        <f t="shared" si="0"/>
        <v>7.2562249999999997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7.4999739999999999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0.24374900000000022</v>
      </c>
      <c r="BB31">
        <f t="shared" si="0"/>
        <v>7.2562249999999997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7.4999739999999999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0.24374900000000022</v>
      </c>
      <c r="BB32">
        <f t="shared" si="0"/>
        <v>7.2562249999999997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7.4999739999999999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0.24374900000000022</v>
      </c>
      <c r="BB33">
        <f t="shared" si="0"/>
        <v>7.2562249999999997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7.4999739999999999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0.24374900000000022</v>
      </c>
      <c r="BB34">
        <f t="shared" si="0"/>
        <v>7.2562249999999997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7.4999739999999999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0.24374900000000022</v>
      </c>
      <c r="BB35">
        <f t="shared" si="0"/>
        <v>7.2562249999999997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7.4999739999999999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0.24374900000000022</v>
      </c>
      <c r="BB36">
        <f t="shared" si="0"/>
        <v>7.2562249999999997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7.4999739999999999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0.24374900000000022</v>
      </c>
      <c r="BB37">
        <f t="shared" si="0"/>
        <v>7.2562249999999997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7.4999739999999999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0.24374900000000022</v>
      </c>
      <c r="BB38">
        <f t="shared" si="0"/>
        <v>7.2562249999999997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7.4999739999999999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0.24374900000000022</v>
      </c>
      <c r="BB39">
        <f t="shared" si="0"/>
        <v>7.2562249999999997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7.4999739999999999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0.24374900000000022</v>
      </c>
      <c r="BB40">
        <f t="shared" si="0"/>
        <v>7.2562249999999997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7.4999739999999999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0.24374900000000022</v>
      </c>
      <c r="BB41">
        <f t="shared" si="0"/>
        <v>7.2562249999999997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7.4999739999999999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0.24374900000000022</v>
      </c>
      <c r="BB42">
        <f t="shared" si="0"/>
        <v>7.2562249999999997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7.4999739999999999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0.24374900000000022</v>
      </c>
      <c r="BB43">
        <f t="shared" si="0"/>
        <v>7.2562249999999997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7.4999739999999999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0.24374900000000022</v>
      </c>
      <c r="BB44">
        <f t="shared" si="0"/>
        <v>7.2562249999999997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7.4999739999999999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0.24374900000000022</v>
      </c>
      <c r="BB45">
        <f t="shared" si="0"/>
        <v>7.2562249999999997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7.4999739999999999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0.24374900000000022</v>
      </c>
      <c r="BB46">
        <f t="shared" si="0"/>
        <v>7.2562249999999997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7.4999739999999999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0.24374900000000022</v>
      </c>
      <c r="BB47">
        <f t="shared" si="0"/>
        <v>7.2562249999999997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7.4999739999999999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0.24374900000000022</v>
      </c>
      <c r="BB48">
        <f t="shared" si="0"/>
        <v>7.2562249999999997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7.4999739999999999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0.24374900000000022</v>
      </c>
      <c r="BB49">
        <f t="shared" si="0"/>
        <v>7.2562249999999997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7.4999739999999999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0.24374900000000022</v>
      </c>
      <c r="BB50">
        <f t="shared" si="0"/>
        <v>7.2562249999999997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7.4999739999999999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0.24374900000000022</v>
      </c>
      <c r="BB51">
        <f t="shared" si="0"/>
        <v>7.2562249999999997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7.4999739999999999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0.24374900000000022</v>
      </c>
      <c r="BB52">
        <f t="shared" si="0"/>
        <v>7.2562249999999997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7.4999739999999999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0.24374900000000022</v>
      </c>
      <c r="BB53">
        <f t="shared" si="0"/>
        <v>7.2562249999999997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7.4999739999999999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0.24374900000000022</v>
      </c>
      <c r="BB54">
        <f t="shared" si="0"/>
        <v>7.2562249999999997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7.4999739999999999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0.24374900000000022</v>
      </c>
      <c r="BB55">
        <f t="shared" si="0"/>
        <v>7.2562249999999997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7.4999739999999999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0.24374900000000022</v>
      </c>
      <c r="BB56">
        <f t="shared" si="0"/>
        <v>7.2562249999999997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7.4999739999999999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0.24374900000000022</v>
      </c>
      <c r="BB57">
        <f t="shared" si="0"/>
        <v>7.2562249999999997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7.4999739999999999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0.24374900000000022</v>
      </c>
      <c r="BB58">
        <f t="shared" si="0"/>
        <v>7.2562249999999997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7.4999739999999999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0.24374900000000022</v>
      </c>
      <c r="BB59">
        <f t="shared" si="0"/>
        <v>7.2562249999999997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7.4999739999999999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0.24374900000000022</v>
      </c>
      <c r="BB60">
        <f t="shared" si="0"/>
        <v>7.2562249999999997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7.4999739999999999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0.24374900000000022</v>
      </c>
      <c r="BB61">
        <f t="shared" si="0"/>
        <v>7.2562249999999997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7.4999739999999999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0.24374900000000022</v>
      </c>
      <c r="BB62">
        <f t="shared" si="0"/>
        <v>7.2562249999999997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7.4999739999999999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0.24374900000000022</v>
      </c>
      <c r="BB63">
        <f t="shared" si="0"/>
        <v>7.2562249999999997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7.4999739999999999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0.24374900000000022</v>
      </c>
      <c r="BB64">
        <f t="shared" si="0"/>
        <v>7.2562249999999997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7.4999739999999999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0.24374900000000022</v>
      </c>
      <c r="BB65">
        <f t="shared" si="0"/>
        <v>7.2562249999999997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7.4999739999999999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0.24374900000000022</v>
      </c>
      <c r="BB66">
        <f t="shared" si="0"/>
        <v>7.2562249999999997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7.4999739999999999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0.24374900000000022</v>
      </c>
      <c r="BB67">
        <f t="shared" si="0"/>
        <v>7.2562249999999997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7.4999739999999999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0.24374900000000022</v>
      </c>
      <c r="BB68">
        <f t="shared" ref="BB68:BB99" si="1">SUM(B68:AZ68)-BA68</f>
        <v>7.2562249999999997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7.4999739999999999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0.24374900000000022</v>
      </c>
      <c r="BB69">
        <f t="shared" si="1"/>
        <v>7.2562249999999997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7.4999739999999999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0.24374900000000022</v>
      </c>
      <c r="BB70">
        <f t="shared" si="1"/>
        <v>7.2562249999999997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7.4999739999999999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0.24374900000000022</v>
      </c>
      <c r="BB71">
        <f t="shared" si="1"/>
        <v>7.2562249999999997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7.4999739999999999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0.24374900000000022</v>
      </c>
      <c r="BB72">
        <f t="shared" si="1"/>
        <v>7.2562249999999997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7.4999739999999999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0.24374900000000022</v>
      </c>
      <c r="BB73">
        <f t="shared" si="1"/>
        <v>7.2562249999999997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7.4999739999999999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0.24374900000000022</v>
      </c>
      <c r="BB74">
        <f t="shared" si="1"/>
        <v>7.2562249999999997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7.4999739999999999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0.24374900000000022</v>
      </c>
      <c r="BB75">
        <f t="shared" si="1"/>
        <v>7.2562249999999997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7.4999739999999999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0.24374900000000022</v>
      </c>
      <c r="BB76">
        <f t="shared" si="1"/>
        <v>7.2562249999999997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7.4999739999999999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0.24374900000000022</v>
      </c>
      <c r="BB77">
        <f t="shared" si="1"/>
        <v>7.2562249999999997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7.4999739999999999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0.24374900000000022</v>
      </c>
      <c r="BB78">
        <f t="shared" si="1"/>
        <v>7.2562249999999997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7.4999739999999999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0.24374900000000022</v>
      </c>
      <c r="BB79">
        <f t="shared" si="1"/>
        <v>7.2562249999999997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7.4999739999999999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0.24374900000000022</v>
      </c>
      <c r="BB80">
        <f t="shared" si="1"/>
        <v>7.2562249999999997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7.4999739999999999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0.24374900000000022</v>
      </c>
      <c r="BB81">
        <f t="shared" si="1"/>
        <v>7.2562249999999997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7.4999739999999999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0.24374900000000022</v>
      </c>
      <c r="BB82">
        <f t="shared" si="1"/>
        <v>7.2562249999999997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7.4999739999999999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0.24374900000000022</v>
      </c>
      <c r="BB83">
        <f t="shared" si="1"/>
        <v>7.2562249999999997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7.4999739999999999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0.24374900000000022</v>
      </c>
      <c r="BB84">
        <f t="shared" si="1"/>
        <v>7.2562249999999997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7.4999739999999999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0.24374900000000022</v>
      </c>
      <c r="BB85">
        <f t="shared" si="1"/>
        <v>7.2562249999999997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7.4999739999999999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0.24374900000000022</v>
      </c>
      <c r="BB86">
        <f t="shared" si="1"/>
        <v>7.2562249999999997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7.4999739999999999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0.24374900000000022</v>
      </c>
      <c r="BB87">
        <f t="shared" si="1"/>
        <v>7.2562249999999997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7.4999739999999999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0.24374900000000022</v>
      </c>
      <c r="BB88">
        <f t="shared" si="1"/>
        <v>7.2562249999999997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7.4999739999999999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0.24374900000000022</v>
      </c>
      <c r="BB89">
        <f t="shared" si="1"/>
        <v>7.2562249999999997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7.4999739999999999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0.24374900000000022</v>
      </c>
      <c r="BB90">
        <f t="shared" si="1"/>
        <v>7.2562249999999997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7.4999739999999999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0.24374900000000022</v>
      </c>
      <c r="BB91">
        <f t="shared" si="1"/>
        <v>7.2562249999999997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7.4999739999999999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0.24374900000000022</v>
      </c>
      <c r="BB92">
        <f t="shared" si="1"/>
        <v>7.2562249999999997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7.4999739999999999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0.24374900000000022</v>
      </c>
      <c r="BB93">
        <f t="shared" si="1"/>
        <v>7.2562249999999997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7.4999739999999999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0.24374900000000022</v>
      </c>
      <c r="BB94">
        <f t="shared" si="1"/>
        <v>7.2562249999999997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7.4999739999999999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0.24374900000000022</v>
      </c>
      <c r="BB95">
        <f t="shared" si="1"/>
        <v>7.2562249999999997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7.4999739999999999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0.24374900000000022</v>
      </c>
      <c r="BB96">
        <f t="shared" si="1"/>
        <v>7.2562249999999997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7.4999739999999999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0.24374900000000022</v>
      </c>
      <c r="BB97">
        <f t="shared" si="1"/>
        <v>7.2562249999999997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7.4999739999999999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0.24374900000000022</v>
      </c>
      <c r="BB98">
        <f t="shared" si="1"/>
        <v>7.2562249999999997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0.1803693889999998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5.8620015000000192E-3</v>
      </c>
      <c r="BB99">
        <f t="shared" si="1"/>
        <v>0.17450738749999978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58.35</v>
      </c>
      <c r="N3" s="203">
        <v>50.19</v>
      </c>
      <c r="O3" s="203">
        <v>70.91</v>
      </c>
      <c r="P3" s="203">
        <v>23.66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50.08</v>
      </c>
      <c r="V3" s="203">
        <v>8.07</v>
      </c>
      <c r="W3" s="203">
        <v>14.78</v>
      </c>
      <c r="X3" s="203">
        <v>62.68</v>
      </c>
      <c r="Y3" s="203">
        <v>0</v>
      </c>
      <c r="Z3" s="203">
        <v>47.19</v>
      </c>
      <c r="AA3" s="203">
        <v>35.35</v>
      </c>
      <c r="AB3" s="203">
        <v>0</v>
      </c>
      <c r="AC3" s="203">
        <v>13.29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58.35</v>
      </c>
      <c r="N4" s="203">
        <v>50.19</v>
      </c>
      <c r="O4" s="203">
        <v>70.91</v>
      </c>
      <c r="P4" s="203">
        <v>23.66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50.08</v>
      </c>
      <c r="V4" s="203">
        <v>8.07</v>
      </c>
      <c r="W4" s="203">
        <v>14.78</v>
      </c>
      <c r="X4" s="203">
        <v>62.68</v>
      </c>
      <c r="Y4" s="203">
        <v>0</v>
      </c>
      <c r="Z4" s="203">
        <v>47.19</v>
      </c>
      <c r="AA4" s="203">
        <v>35.35</v>
      </c>
      <c r="AB4" s="203">
        <v>0</v>
      </c>
      <c r="AC4" s="203">
        <v>13.29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58.35</v>
      </c>
      <c r="N5" s="203">
        <v>50.19</v>
      </c>
      <c r="O5" s="203">
        <v>70.91</v>
      </c>
      <c r="P5" s="203">
        <v>23.66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50.08</v>
      </c>
      <c r="V5" s="203">
        <v>8.07</v>
      </c>
      <c r="W5" s="203">
        <v>14.78</v>
      </c>
      <c r="X5" s="203">
        <v>62.68</v>
      </c>
      <c r="Y5" s="203">
        <v>0</v>
      </c>
      <c r="Z5" s="203">
        <v>47.19</v>
      </c>
      <c r="AA5" s="203">
        <v>35.35</v>
      </c>
      <c r="AB5" s="203">
        <v>0</v>
      </c>
      <c r="AC5" s="203">
        <v>13.29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58.35</v>
      </c>
      <c r="N6" s="203">
        <v>50.19</v>
      </c>
      <c r="O6" s="203">
        <v>70.91</v>
      </c>
      <c r="P6" s="203">
        <v>23.66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50.08</v>
      </c>
      <c r="V6" s="203">
        <v>8.07</v>
      </c>
      <c r="W6" s="203">
        <v>14.78</v>
      </c>
      <c r="X6" s="203">
        <v>62.68</v>
      </c>
      <c r="Y6" s="203">
        <v>0</v>
      </c>
      <c r="Z6" s="203">
        <v>47.19</v>
      </c>
      <c r="AA6" s="203">
        <v>35.35</v>
      </c>
      <c r="AB6" s="203">
        <v>0</v>
      </c>
      <c r="AC6" s="203">
        <v>13.29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155.56</v>
      </c>
      <c r="L7" s="203">
        <v>122.84</v>
      </c>
      <c r="M7" s="203">
        <v>58.35</v>
      </c>
      <c r="N7" s="203">
        <v>50.19</v>
      </c>
      <c r="O7" s="203">
        <v>70.91</v>
      </c>
      <c r="P7" s="203">
        <v>23.66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50.08</v>
      </c>
      <c r="V7" s="203">
        <v>8.36</v>
      </c>
      <c r="W7" s="203">
        <v>14.78</v>
      </c>
      <c r="X7" s="203">
        <v>62.68</v>
      </c>
      <c r="Y7" s="203">
        <v>0</v>
      </c>
      <c r="Z7" s="203">
        <v>47.19</v>
      </c>
      <c r="AA7" s="203">
        <v>35.35</v>
      </c>
      <c r="AB7" s="203">
        <v>0</v>
      </c>
      <c r="AC7" s="203">
        <v>13.29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9.6199999999999992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155.56</v>
      </c>
      <c r="L8" s="203">
        <v>122.84</v>
      </c>
      <c r="M8" s="203">
        <v>58.35</v>
      </c>
      <c r="N8" s="203">
        <v>50.19</v>
      </c>
      <c r="O8" s="203">
        <v>70.91</v>
      </c>
      <c r="P8" s="203">
        <v>23.66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50.08</v>
      </c>
      <c r="V8" s="203">
        <v>8.36</v>
      </c>
      <c r="W8" s="203">
        <v>14.78</v>
      </c>
      <c r="X8" s="203">
        <v>62.68</v>
      </c>
      <c r="Y8" s="203">
        <v>0</v>
      </c>
      <c r="Z8" s="203">
        <v>47.19</v>
      </c>
      <c r="AA8" s="203">
        <v>35.35</v>
      </c>
      <c r="AB8" s="203">
        <v>0</v>
      </c>
      <c r="AC8" s="203">
        <v>13.29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155.56</v>
      </c>
      <c r="L9" s="203">
        <v>122.84</v>
      </c>
      <c r="M9" s="203">
        <v>58.35</v>
      </c>
      <c r="N9" s="203">
        <v>50.19</v>
      </c>
      <c r="O9" s="203">
        <v>70.91</v>
      </c>
      <c r="P9" s="203">
        <v>23.66</v>
      </c>
      <c r="Q9" s="203">
        <v>9.27</v>
      </c>
      <c r="R9" s="203">
        <v>18.02</v>
      </c>
      <c r="S9" s="203">
        <v>11.21</v>
      </c>
      <c r="T9" s="203">
        <v>0</v>
      </c>
      <c r="U9" s="203">
        <v>50.08</v>
      </c>
      <c r="V9" s="203">
        <v>8.66</v>
      </c>
      <c r="W9" s="203">
        <v>14.78</v>
      </c>
      <c r="X9" s="203">
        <v>62.68</v>
      </c>
      <c r="Y9" s="203">
        <v>0</v>
      </c>
      <c r="Z9" s="203">
        <v>47.19</v>
      </c>
      <c r="AA9" s="203">
        <v>35.35</v>
      </c>
      <c r="AB9" s="203">
        <v>0</v>
      </c>
      <c r="AC9" s="203">
        <v>13.29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155.56</v>
      </c>
      <c r="L10" s="203">
        <v>122.84</v>
      </c>
      <c r="M10" s="203">
        <v>58.35</v>
      </c>
      <c r="N10" s="203">
        <v>50.19</v>
      </c>
      <c r="O10" s="203">
        <v>70.91</v>
      </c>
      <c r="P10" s="203">
        <v>23.66</v>
      </c>
      <c r="Q10" s="203">
        <v>9.27</v>
      </c>
      <c r="R10" s="203">
        <v>18.02</v>
      </c>
      <c r="S10" s="203">
        <v>11.21</v>
      </c>
      <c r="T10" s="203">
        <v>0</v>
      </c>
      <c r="U10" s="203">
        <v>50.08</v>
      </c>
      <c r="V10" s="203">
        <v>8.66</v>
      </c>
      <c r="W10" s="203">
        <v>14.78</v>
      </c>
      <c r="X10" s="203">
        <v>62.68</v>
      </c>
      <c r="Y10" s="203">
        <v>0</v>
      </c>
      <c r="Z10" s="203">
        <v>47.19</v>
      </c>
      <c r="AA10" s="203">
        <v>35.35</v>
      </c>
      <c r="AB10" s="203">
        <v>0</v>
      </c>
      <c r="AC10" s="203">
        <v>13.29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155.56</v>
      </c>
      <c r="L11" s="203">
        <v>122.84</v>
      </c>
      <c r="M11" s="203">
        <v>58.35</v>
      </c>
      <c r="N11" s="203">
        <v>50.19</v>
      </c>
      <c r="O11" s="203">
        <v>70.91</v>
      </c>
      <c r="P11" s="203">
        <v>23.66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50.08</v>
      </c>
      <c r="V11" s="203">
        <v>9.1</v>
      </c>
      <c r="W11" s="203">
        <v>14.78</v>
      </c>
      <c r="X11" s="203">
        <v>62.68</v>
      </c>
      <c r="Y11" s="203">
        <v>0</v>
      </c>
      <c r="Z11" s="203">
        <v>47.2</v>
      </c>
      <c r="AA11" s="203">
        <v>35.35</v>
      </c>
      <c r="AB11" s="203">
        <v>0</v>
      </c>
      <c r="AC11" s="203">
        <v>13.29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155.56</v>
      </c>
      <c r="L12" s="203">
        <v>122.84</v>
      </c>
      <c r="M12" s="203">
        <v>58.35</v>
      </c>
      <c r="N12" s="203">
        <v>50.19</v>
      </c>
      <c r="O12" s="203">
        <v>70.91</v>
      </c>
      <c r="P12" s="203">
        <v>23.66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50.08</v>
      </c>
      <c r="V12" s="203">
        <v>9.1</v>
      </c>
      <c r="W12" s="203">
        <v>14.78</v>
      </c>
      <c r="X12" s="203">
        <v>62.68</v>
      </c>
      <c r="Y12" s="203">
        <v>0</v>
      </c>
      <c r="Z12" s="203">
        <v>47.2</v>
      </c>
      <c r="AA12" s="203">
        <v>35.35</v>
      </c>
      <c r="AB12" s="203">
        <v>0</v>
      </c>
      <c r="AC12" s="203">
        <v>13.29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155.56</v>
      </c>
      <c r="L13" s="203">
        <v>122.84</v>
      </c>
      <c r="M13" s="203">
        <v>58.35</v>
      </c>
      <c r="N13" s="203">
        <v>50.19</v>
      </c>
      <c r="O13" s="203">
        <v>70.91</v>
      </c>
      <c r="P13" s="203">
        <v>23.66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50.08</v>
      </c>
      <c r="V13" s="203">
        <v>8.07</v>
      </c>
      <c r="W13" s="203">
        <v>14.78</v>
      </c>
      <c r="X13" s="203">
        <v>62.68</v>
      </c>
      <c r="Y13" s="203">
        <v>0</v>
      </c>
      <c r="Z13" s="203">
        <v>47.2</v>
      </c>
      <c r="AA13" s="203">
        <v>35.35</v>
      </c>
      <c r="AB13" s="203">
        <v>0</v>
      </c>
      <c r="AC13" s="203">
        <v>13.29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155.56</v>
      </c>
      <c r="L14" s="203">
        <v>122.84</v>
      </c>
      <c r="M14" s="203">
        <v>58.35</v>
      </c>
      <c r="N14" s="203">
        <v>50.19</v>
      </c>
      <c r="O14" s="203">
        <v>70.91</v>
      </c>
      <c r="P14" s="203">
        <v>23.66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50.08</v>
      </c>
      <c r="V14" s="203">
        <v>8.44</v>
      </c>
      <c r="W14" s="203">
        <v>14.78</v>
      </c>
      <c r="X14" s="203">
        <v>62.68</v>
      </c>
      <c r="Y14" s="203">
        <v>0</v>
      </c>
      <c r="Z14" s="203">
        <v>47.2</v>
      </c>
      <c r="AA14" s="203">
        <v>35.35</v>
      </c>
      <c r="AB14" s="203">
        <v>0</v>
      </c>
      <c r="AC14" s="203">
        <v>13.29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155.56</v>
      </c>
      <c r="L15" s="203">
        <v>122.84</v>
      </c>
      <c r="M15" s="203">
        <v>58.35</v>
      </c>
      <c r="N15" s="203">
        <v>50.19</v>
      </c>
      <c r="O15" s="203">
        <v>70.91</v>
      </c>
      <c r="P15" s="203">
        <v>23.66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50.08</v>
      </c>
      <c r="V15" s="203">
        <v>9.1</v>
      </c>
      <c r="W15" s="203">
        <v>14.78</v>
      </c>
      <c r="X15" s="203">
        <v>62.68</v>
      </c>
      <c r="Y15" s="203">
        <v>0</v>
      </c>
      <c r="Z15" s="203">
        <v>47.2</v>
      </c>
      <c r="AA15" s="203">
        <v>35.35</v>
      </c>
      <c r="AB15" s="203">
        <v>0</v>
      </c>
      <c r="AC15" s="203">
        <v>13.29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155.56</v>
      </c>
      <c r="L16" s="203">
        <v>122.84</v>
      </c>
      <c r="M16" s="203">
        <v>58.35</v>
      </c>
      <c r="N16" s="203">
        <v>50.19</v>
      </c>
      <c r="O16" s="203">
        <v>70.91</v>
      </c>
      <c r="P16" s="203">
        <v>23.66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50.08</v>
      </c>
      <c r="V16" s="203">
        <v>9.1</v>
      </c>
      <c r="W16" s="203">
        <v>14.78</v>
      </c>
      <c r="X16" s="203">
        <v>62.68</v>
      </c>
      <c r="Y16" s="203">
        <v>0</v>
      </c>
      <c r="Z16" s="203">
        <v>47.2</v>
      </c>
      <c r="AA16" s="203">
        <v>35.35</v>
      </c>
      <c r="AB16" s="203">
        <v>0</v>
      </c>
      <c r="AC16" s="203">
        <v>13.29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82.24</v>
      </c>
      <c r="L17" s="203">
        <v>62.89</v>
      </c>
      <c r="M17" s="203">
        <v>58.35</v>
      </c>
      <c r="N17" s="203">
        <v>50.19</v>
      </c>
      <c r="O17" s="203">
        <v>70.91</v>
      </c>
      <c r="P17" s="203">
        <v>16.920000000000002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50.08</v>
      </c>
      <c r="V17" s="203">
        <v>8.66</v>
      </c>
      <c r="W17" s="203">
        <v>14.78</v>
      </c>
      <c r="X17" s="203">
        <v>62.68</v>
      </c>
      <c r="Y17" s="203">
        <v>0</v>
      </c>
      <c r="Z17" s="203">
        <v>47.2</v>
      </c>
      <c r="AA17" s="203">
        <v>35.35</v>
      </c>
      <c r="AB17" s="203">
        <v>0</v>
      </c>
      <c r="AC17" s="203">
        <v>13.29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82.24</v>
      </c>
      <c r="L18" s="203">
        <v>62.89</v>
      </c>
      <c r="M18" s="203">
        <v>58.35</v>
      </c>
      <c r="N18" s="203">
        <v>50.19</v>
      </c>
      <c r="O18" s="203">
        <v>70.91</v>
      </c>
      <c r="P18" s="203">
        <v>16.920000000000002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50.08</v>
      </c>
      <c r="V18" s="203">
        <v>8.81</v>
      </c>
      <c r="W18" s="203">
        <v>14.78</v>
      </c>
      <c r="X18" s="203">
        <v>62.68</v>
      </c>
      <c r="Y18" s="203">
        <v>0</v>
      </c>
      <c r="Z18" s="203">
        <v>47.2</v>
      </c>
      <c r="AA18" s="203">
        <v>35.35</v>
      </c>
      <c r="AB18" s="203">
        <v>0</v>
      </c>
      <c r="AC18" s="203">
        <v>13.29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8.93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82.24</v>
      </c>
      <c r="L19" s="203">
        <v>62.89</v>
      </c>
      <c r="M19" s="203">
        <v>58.35</v>
      </c>
      <c r="N19" s="203">
        <v>50.19</v>
      </c>
      <c r="O19" s="203">
        <v>70.91</v>
      </c>
      <c r="P19" s="203">
        <v>16.63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50.08</v>
      </c>
      <c r="V19" s="203">
        <v>8.81</v>
      </c>
      <c r="W19" s="203">
        <v>14.78</v>
      </c>
      <c r="X19" s="203">
        <v>62.68</v>
      </c>
      <c r="Y19" s="203">
        <v>0</v>
      </c>
      <c r="Z19" s="203">
        <v>47.2</v>
      </c>
      <c r="AA19" s="203">
        <v>35.35</v>
      </c>
      <c r="AB19" s="203">
        <v>0</v>
      </c>
      <c r="AC19" s="203">
        <v>13.29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8.89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82.24</v>
      </c>
      <c r="L20" s="203">
        <v>62.89</v>
      </c>
      <c r="M20" s="203">
        <v>58.35</v>
      </c>
      <c r="N20" s="203">
        <v>50.19</v>
      </c>
      <c r="O20" s="203">
        <v>70.91</v>
      </c>
      <c r="P20" s="203">
        <v>16.63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50.08</v>
      </c>
      <c r="V20" s="203">
        <v>8.81</v>
      </c>
      <c r="W20" s="203">
        <v>14.78</v>
      </c>
      <c r="X20" s="203">
        <v>62.68</v>
      </c>
      <c r="Y20" s="203">
        <v>0</v>
      </c>
      <c r="Z20" s="203">
        <v>47.2</v>
      </c>
      <c r="AA20" s="203">
        <v>35.35</v>
      </c>
      <c r="AB20" s="203">
        <v>0</v>
      </c>
      <c r="AC20" s="203">
        <v>13.29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8.93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82.24</v>
      </c>
      <c r="L21" s="203">
        <v>62.89</v>
      </c>
      <c r="M21" s="203">
        <v>58.35</v>
      </c>
      <c r="N21" s="203">
        <v>50.19</v>
      </c>
      <c r="O21" s="203">
        <v>70.91</v>
      </c>
      <c r="P21" s="203">
        <v>16.489999999999998</v>
      </c>
      <c r="Q21" s="203">
        <v>9.27</v>
      </c>
      <c r="R21" s="203">
        <v>18.010000000000002</v>
      </c>
      <c r="S21" s="203">
        <v>11.21</v>
      </c>
      <c r="T21" s="203">
        <v>0</v>
      </c>
      <c r="U21" s="203">
        <v>50.08</v>
      </c>
      <c r="V21" s="203">
        <v>8.81</v>
      </c>
      <c r="W21" s="203">
        <v>14.78</v>
      </c>
      <c r="X21" s="203">
        <v>62.68</v>
      </c>
      <c r="Y21" s="203">
        <v>0</v>
      </c>
      <c r="Z21" s="203">
        <v>47.2</v>
      </c>
      <c r="AA21" s="203">
        <v>35.35</v>
      </c>
      <c r="AB21" s="203">
        <v>0</v>
      </c>
      <c r="AC21" s="203">
        <v>13.29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8.93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82.24</v>
      </c>
      <c r="L22" s="203">
        <v>62.89</v>
      </c>
      <c r="M22" s="203">
        <v>58.35</v>
      </c>
      <c r="N22" s="203">
        <v>50.19</v>
      </c>
      <c r="O22" s="203">
        <v>70.91</v>
      </c>
      <c r="P22" s="203">
        <v>16.489999999999998</v>
      </c>
      <c r="Q22" s="203">
        <v>9.27</v>
      </c>
      <c r="R22" s="203">
        <v>18.010000000000002</v>
      </c>
      <c r="S22" s="203">
        <v>11.21</v>
      </c>
      <c r="T22" s="203">
        <v>0</v>
      </c>
      <c r="U22" s="203">
        <v>50.08</v>
      </c>
      <c r="V22" s="203">
        <v>8.66</v>
      </c>
      <c r="W22" s="203">
        <v>14.78</v>
      </c>
      <c r="X22" s="203">
        <v>62.68</v>
      </c>
      <c r="Y22" s="203">
        <v>0</v>
      </c>
      <c r="Z22" s="203">
        <v>47.2</v>
      </c>
      <c r="AA22" s="203">
        <v>35.35</v>
      </c>
      <c r="AB22" s="203">
        <v>0</v>
      </c>
      <c r="AC22" s="203">
        <v>13.29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8.93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82.24</v>
      </c>
      <c r="L23" s="203">
        <v>62.89</v>
      </c>
      <c r="M23" s="203">
        <v>58.35</v>
      </c>
      <c r="N23" s="203">
        <v>50.19</v>
      </c>
      <c r="O23" s="203">
        <v>70.91</v>
      </c>
      <c r="P23" s="203">
        <v>16.489999999999998</v>
      </c>
      <c r="Q23" s="203">
        <v>9.27</v>
      </c>
      <c r="R23" s="203">
        <v>18.02</v>
      </c>
      <c r="S23" s="203">
        <v>11.21</v>
      </c>
      <c r="T23" s="203">
        <v>0</v>
      </c>
      <c r="U23" s="203">
        <v>50.08</v>
      </c>
      <c r="V23" s="203">
        <v>8.81</v>
      </c>
      <c r="W23" s="203">
        <v>14.78</v>
      </c>
      <c r="X23" s="203">
        <v>62.68</v>
      </c>
      <c r="Y23" s="203">
        <v>0</v>
      </c>
      <c r="Z23" s="203">
        <v>47.2</v>
      </c>
      <c r="AA23" s="203">
        <v>35.35</v>
      </c>
      <c r="AB23" s="203">
        <v>0</v>
      </c>
      <c r="AC23" s="203">
        <v>13.29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8.93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82.24</v>
      </c>
      <c r="L24" s="203">
        <v>62.89</v>
      </c>
      <c r="M24" s="203">
        <v>58.35</v>
      </c>
      <c r="N24" s="203">
        <v>50.19</v>
      </c>
      <c r="O24" s="203">
        <v>70.91</v>
      </c>
      <c r="P24" s="203">
        <v>16.489999999999998</v>
      </c>
      <c r="Q24" s="203">
        <v>9.27</v>
      </c>
      <c r="R24" s="203">
        <v>18.02</v>
      </c>
      <c r="S24" s="203">
        <v>11.21</v>
      </c>
      <c r="T24" s="203">
        <v>0</v>
      </c>
      <c r="U24" s="203">
        <v>50.08</v>
      </c>
      <c r="V24" s="203">
        <v>8.81</v>
      </c>
      <c r="W24" s="203">
        <v>14.78</v>
      </c>
      <c r="X24" s="203">
        <v>62.68</v>
      </c>
      <c r="Y24" s="203">
        <v>0</v>
      </c>
      <c r="Z24" s="203">
        <v>47.2</v>
      </c>
      <c r="AA24" s="203">
        <v>35.35</v>
      </c>
      <c r="AB24" s="203">
        <v>0</v>
      </c>
      <c r="AC24" s="203">
        <v>13.29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8.93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82.24</v>
      </c>
      <c r="L25" s="203">
        <v>62.89</v>
      </c>
      <c r="M25" s="203">
        <v>58.35</v>
      </c>
      <c r="N25" s="203">
        <v>50.19</v>
      </c>
      <c r="O25" s="203">
        <v>70.91</v>
      </c>
      <c r="P25" s="203">
        <v>16.21</v>
      </c>
      <c r="Q25" s="203">
        <v>9.27</v>
      </c>
      <c r="R25" s="203">
        <v>18.02</v>
      </c>
      <c r="S25" s="203">
        <v>11.21</v>
      </c>
      <c r="T25" s="203">
        <v>0</v>
      </c>
      <c r="U25" s="203">
        <v>50.08</v>
      </c>
      <c r="V25" s="203">
        <v>8.81</v>
      </c>
      <c r="W25" s="203">
        <v>14.78</v>
      </c>
      <c r="X25" s="203">
        <v>62.68</v>
      </c>
      <c r="Y25" s="203">
        <v>0</v>
      </c>
      <c r="Z25" s="203">
        <v>47.2</v>
      </c>
      <c r="AA25" s="203">
        <v>35.35</v>
      </c>
      <c r="AB25" s="203">
        <v>0</v>
      </c>
      <c r="AC25" s="203">
        <v>13.29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8.89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82.24</v>
      </c>
      <c r="L26" s="203">
        <v>62.89</v>
      </c>
      <c r="M26" s="203">
        <v>58.35</v>
      </c>
      <c r="N26" s="203">
        <v>50.19</v>
      </c>
      <c r="O26" s="203">
        <v>70.91</v>
      </c>
      <c r="P26" s="203">
        <v>16.21</v>
      </c>
      <c r="Q26" s="203">
        <v>9.27</v>
      </c>
      <c r="R26" s="203">
        <v>18.02</v>
      </c>
      <c r="S26" s="203">
        <v>11.21</v>
      </c>
      <c r="T26" s="203">
        <v>0</v>
      </c>
      <c r="U26" s="203">
        <v>50.08</v>
      </c>
      <c r="V26" s="203">
        <v>8.81</v>
      </c>
      <c r="W26" s="203">
        <v>14.78</v>
      </c>
      <c r="X26" s="203">
        <v>62.68</v>
      </c>
      <c r="Y26" s="203">
        <v>0</v>
      </c>
      <c r="Z26" s="203">
        <v>47.2</v>
      </c>
      <c r="AA26" s="203">
        <v>35.35</v>
      </c>
      <c r="AB26" s="203">
        <v>0</v>
      </c>
      <c r="AC26" s="203">
        <v>13.29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8.93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82.24</v>
      </c>
      <c r="L27" s="203">
        <v>62.89</v>
      </c>
      <c r="M27" s="203">
        <v>58.35</v>
      </c>
      <c r="N27" s="203">
        <v>50.19</v>
      </c>
      <c r="O27" s="203">
        <v>70.91</v>
      </c>
      <c r="P27" s="203">
        <v>16.21</v>
      </c>
      <c r="Q27" s="203">
        <v>9.27</v>
      </c>
      <c r="R27" s="203">
        <v>18.02</v>
      </c>
      <c r="S27" s="203">
        <v>11.21</v>
      </c>
      <c r="T27" s="203">
        <v>0</v>
      </c>
      <c r="U27" s="203">
        <v>50.08</v>
      </c>
      <c r="V27" s="203">
        <v>8.81</v>
      </c>
      <c r="W27" s="203">
        <v>14.78</v>
      </c>
      <c r="X27" s="203">
        <v>62.68</v>
      </c>
      <c r="Y27" s="203">
        <v>0</v>
      </c>
      <c r="Z27" s="203">
        <v>47.19</v>
      </c>
      <c r="AA27" s="203">
        <v>35.35</v>
      </c>
      <c r="AB27" s="203">
        <v>0</v>
      </c>
      <c r="AC27" s="203">
        <v>13.29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8.93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4.5599999999999996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82.24</v>
      </c>
      <c r="L28" s="203">
        <v>62.89</v>
      </c>
      <c r="M28" s="203">
        <v>58.35</v>
      </c>
      <c r="N28" s="203">
        <v>50.19</v>
      </c>
      <c r="O28" s="203">
        <v>70.91</v>
      </c>
      <c r="P28" s="203">
        <v>16.21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50.08</v>
      </c>
      <c r="V28" s="203">
        <v>8.81</v>
      </c>
      <c r="W28" s="203">
        <v>14.78</v>
      </c>
      <c r="X28" s="203">
        <v>62.68</v>
      </c>
      <c r="Y28" s="203">
        <v>0</v>
      </c>
      <c r="Z28" s="203">
        <v>47.19</v>
      </c>
      <c r="AA28" s="203">
        <v>35.35</v>
      </c>
      <c r="AB28" s="203">
        <v>0</v>
      </c>
      <c r="AC28" s="203">
        <v>13.29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8.93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82.24</v>
      </c>
      <c r="L29" s="203">
        <v>62.89</v>
      </c>
      <c r="M29" s="203">
        <v>58.35</v>
      </c>
      <c r="N29" s="203">
        <v>50.19</v>
      </c>
      <c r="O29" s="203">
        <v>70.91</v>
      </c>
      <c r="P29" s="203">
        <v>16.34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50.08</v>
      </c>
      <c r="V29" s="203">
        <v>7.25</v>
      </c>
      <c r="W29" s="203">
        <v>14.78</v>
      </c>
      <c r="X29" s="203">
        <v>62.68</v>
      </c>
      <c r="Y29" s="203">
        <v>0</v>
      </c>
      <c r="Z29" s="203">
        <v>47.19</v>
      </c>
      <c r="AA29" s="203">
        <v>35.35</v>
      </c>
      <c r="AB29" s="203">
        <v>0</v>
      </c>
      <c r="AC29" s="203">
        <v>13.29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8.93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82.24</v>
      </c>
      <c r="L30" s="203">
        <v>62.89</v>
      </c>
      <c r="M30" s="203">
        <v>58.35</v>
      </c>
      <c r="N30" s="203">
        <v>50.19</v>
      </c>
      <c r="O30" s="203">
        <v>70.91</v>
      </c>
      <c r="P30" s="203">
        <v>16.34</v>
      </c>
      <c r="Q30" s="203">
        <v>9.27</v>
      </c>
      <c r="R30" s="203">
        <v>18.010000000000002</v>
      </c>
      <c r="S30" s="203">
        <v>11.21</v>
      </c>
      <c r="T30" s="203">
        <v>0</v>
      </c>
      <c r="U30" s="203">
        <v>50.08</v>
      </c>
      <c r="V30" s="203">
        <v>7.25</v>
      </c>
      <c r="W30" s="203">
        <v>14.78</v>
      </c>
      <c r="X30" s="203">
        <v>62.68</v>
      </c>
      <c r="Y30" s="203">
        <v>0</v>
      </c>
      <c r="Z30" s="203">
        <v>47.19</v>
      </c>
      <c r="AA30" s="203">
        <v>35.35</v>
      </c>
      <c r="AB30" s="203">
        <v>0</v>
      </c>
      <c r="AC30" s="203">
        <v>13.29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8.93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82.24</v>
      </c>
      <c r="L31" s="203">
        <v>62.89</v>
      </c>
      <c r="M31" s="203">
        <v>58.35</v>
      </c>
      <c r="N31" s="203">
        <v>50.19</v>
      </c>
      <c r="O31" s="203">
        <v>70.91</v>
      </c>
      <c r="P31" s="203">
        <v>16.34</v>
      </c>
      <c r="Q31" s="203">
        <v>9.27</v>
      </c>
      <c r="R31" s="203">
        <v>18.02</v>
      </c>
      <c r="S31" s="203">
        <v>11.21</v>
      </c>
      <c r="T31" s="203">
        <v>0</v>
      </c>
      <c r="U31" s="203">
        <v>50.08</v>
      </c>
      <c r="V31" s="203">
        <v>8.81</v>
      </c>
      <c r="W31" s="203">
        <v>14.78</v>
      </c>
      <c r="X31" s="203">
        <v>62.68</v>
      </c>
      <c r="Y31" s="203">
        <v>0</v>
      </c>
      <c r="Z31" s="203">
        <v>47.2</v>
      </c>
      <c r="AA31" s="203">
        <v>35.35</v>
      </c>
      <c r="AB31" s="203">
        <v>0</v>
      </c>
      <c r="AC31" s="203">
        <v>13.29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9.6199999999999992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82.24</v>
      </c>
      <c r="L32" s="203">
        <v>64.77</v>
      </c>
      <c r="M32" s="203">
        <v>58.35</v>
      </c>
      <c r="N32" s="203">
        <v>50.19</v>
      </c>
      <c r="O32" s="203">
        <v>70.91</v>
      </c>
      <c r="P32" s="203">
        <v>16.34</v>
      </c>
      <c r="Q32" s="203">
        <v>2.67</v>
      </c>
      <c r="R32" s="203">
        <v>4.8600000000000003</v>
      </c>
      <c r="S32" s="203">
        <v>3.24</v>
      </c>
      <c r="T32" s="203">
        <v>0</v>
      </c>
      <c r="U32" s="203">
        <v>50.08</v>
      </c>
      <c r="V32" s="203">
        <v>8.81</v>
      </c>
      <c r="W32" s="203">
        <v>14.78</v>
      </c>
      <c r="X32" s="203">
        <v>62.68</v>
      </c>
      <c r="Y32" s="203">
        <v>0</v>
      </c>
      <c r="Z32" s="203">
        <v>47.2</v>
      </c>
      <c r="AA32" s="203">
        <v>35.35</v>
      </c>
      <c r="AB32" s="203">
        <v>0</v>
      </c>
      <c r="AC32" s="203">
        <v>13.29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9.6199999999999992</v>
      </c>
      <c r="AJ32" s="203">
        <v>0</v>
      </c>
      <c r="AK32" s="203">
        <v>75.84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82.24</v>
      </c>
      <c r="L33" s="203">
        <v>65</v>
      </c>
      <c r="M33" s="203">
        <v>58.35</v>
      </c>
      <c r="N33" s="203">
        <v>50.19</v>
      </c>
      <c r="O33" s="203">
        <v>70.91</v>
      </c>
      <c r="P33" s="203">
        <v>16.34</v>
      </c>
      <c r="Q33" s="203">
        <v>2.89</v>
      </c>
      <c r="R33" s="203">
        <v>5.58</v>
      </c>
      <c r="S33" s="203">
        <v>3.6</v>
      </c>
      <c r="T33" s="203">
        <v>0</v>
      </c>
      <c r="U33" s="203">
        <v>50.08</v>
      </c>
      <c r="V33" s="203">
        <v>8.81</v>
      </c>
      <c r="W33" s="203">
        <v>14.78</v>
      </c>
      <c r="X33" s="203">
        <v>62.68</v>
      </c>
      <c r="Y33" s="203">
        <v>0</v>
      </c>
      <c r="Z33" s="203">
        <v>47.2</v>
      </c>
      <c r="AA33" s="203">
        <v>35.35</v>
      </c>
      <c r="AB33" s="203">
        <v>0</v>
      </c>
      <c r="AC33" s="203">
        <v>13.29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8.93</v>
      </c>
      <c r="AJ33" s="203">
        <v>0</v>
      </c>
      <c r="AK33" s="203">
        <v>75.84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85.18</v>
      </c>
      <c r="L34" s="203">
        <v>65</v>
      </c>
      <c r="M34" s="203">
        <v>58.35</v>
      </c>
      <c r="N34" s="203">
        <v>50.19</v>
      </c>
      <c r="O34" s="203">
        <v>70.91</v>
      </c>
      <c r="P34" s="203">
        <v>16.34</v>
      </c>
      <c r="Q34" s="203">
        <v>2.89</v>
      </c>
      <c r="R34" s="203">
        <v>5.58</v>
      </c>
      <c r="S34" s="203">
        <v>3.6</v>
      </c>
      <c r="T34" s="203">
        <v>0</v>
      </c>
      <c r="U34" s="203">
        <v>50.08</v>
      </c>
      <c r="V34" s="203">
        <v>0</v>
      </c>
      <c r="W34" s="203">
        <v>14.78</v>
      </c>
      <c r="X34" s="203">
        <v>62.68</v>
      </c>
      <c r="Y34" s="203">
        <v>0</v>
      </c>
      <c r="Z34" s="203">
        <v>29.03</v>
      </c>
      <c r="AA34" s="203">
        <v>19.350000000000001</v>
      </c>
      <c r="AB34" s="203">
        <v>0</v>
      </c>
      <c r="AC34" s="203">
        <v>13.29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8.93</v>
      </c>
      <c r="AJ34" s="203">
        <v>0</v>
      </c>
      <c r="AK34" s="203">
        <v>80.569999999999993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85.19</v>
      </c>
      <c r="L35" s="203">
        <v>65</v>
      </c>
      <c r="M35" s="203">
        <v>58.35</v>
      </c>
      <c r="N35" s="203">
        <v>50.19</v>
      </c>
      <c r="O35" s="203">
        <v>70.91</v>
      </c>
      <c r="P35" s="203">
        <v>16.489999999999998</v>
      </c>
      <c r="Q35" s="203">
        <v>2.89</v>
      </c>
      <c r="R35" s="203">
        <v>8.23</v>
      </c>
      <c r="S35" s="203">
        <v>3.6</v>
      </c>
      <c r="T35" s="203">
        <v>0</v>
      </c>
      <c r="U35" s="203">
        <v>50.08</v>
      </c>
      <c r="V35" s="203">
        <v>0</v>
      </c>
      <c r="W35" s="203">
        <v>4.84</v>
      </c>
      <c r="X35" s="203">
        <v>14.51</v>
      </c>
      <c r="Y35" s="203">
        <v>0</v>
      </c>
      <c r="Z35" s="203">
        <v>29.03</v>
      </c>
      <c r="AA35" s="203">
        <v>19.350000000000001</v>
      </c>
      <c r="AB35" s="203">
        <v>0</v>
      </c>
      <c r="AC35" s="203">
        <v>13.29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80.569999999999993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85.18</v>
      </c>
      <c r="L36" s="203">
        <v>65</v>
      </c>
      <c r="M36" s="203">
        <v>58.35</v>
      </c>
      <c r="N36" s="203">
        <v>50.19</v>
      </c>
      <c r="O36" s="203">
        <v>70.91</v>
      </c>
      <c r="P36" s="203">
        <v>16.489999999999998</v>
      </c>
      <c r="Q36" s="203">
        <v>4.2</v>
      </c>
      <c r="R36" s="203">
        <v>8.23</v>
      </c>
      <c r="S36" s="203">
        <v>5.33</v>
      </c>
      <c r="T36" s="203">
        <v>0</v>
      </c>
      <c r="U36" s="203">
        <v>50.08</v>
      </c>
      <c r="V36" s="203">
        <v>0</v>
      </c>
      <c r="W36" s="203">
        <v>4.84</v>
      </c>
      <c r="X36" s="203">
        <v>14.51</v>
      </c>
      <c r="Y36" s="203">
        <v>0</v>
      </c>
      <c r="Z36" s="203">
        <v>29.03</v>
      </c>
      <c r="AA36" s="203">
        <v>19.350000000000001</v>
      </c>
      <c r="AB36" s="203">
        <v>0</v>
      </c>
      <c r="AC36" s="203">
        <v>13.29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80.569999999999993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85.31</v>
      </c>
      <c r="L37" s="203">
        <v>65</v>
      </c>
      <c r="M37" s="203">
        <v>58.35</v>
      </c>
      <c r="N37" s="203">
        <v>50.19</v>
      </c>
      <c r="O37" s="203">
        <v>70.91</v>
      </c>
      <c r="P37" s="203">
        <v>16.489999999999998</v>
      </c>
      <c r="Q37" s="203">
        <v>4.22</v>
      </c>
      <c r="R37" s="203">
        <v>9.5</v>
      </c>
      <c r="S37" s="203">
        <v>5.76</v>
      </c>
      <c r="T37" s="203">
        <v>0</v>
      </c>
      <c r="U37" s="203">
        <v>50.08</v>
      </c>
      <c r="V37" s="203">
        <v>0</v>
      </c>
      <c r="W37" s="203">
        <v>4.84</v>
      </c>
      <c r="X37" s="203">
        <v>14.51</v>
      </c>
      <c r="Y37" s="203">
        <v>0</v>
      </c>
      <c r="Z37" s="203">
        <v>29.03</v>
      </c>
      <c r="AA37" s="203">
        <v>19.350000000000001</v>
      </c>
      <c r="AB37" s="203">
        <v>0</v>
      </c>
      <c r="AC37" s="203">
        <v>13.29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8.89</v>
      </c>
      <c r="AJ37" s="203">
        <v>0</v>
      </c>
      <c r="AK37" s="203">
        <v>82.72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85.3</v>
      </c>
      <c r="L38" s="203">
        <v>65</v>
      </c>
      <c r="M38" s="203">
        <v>58.35</v>
      </c>
      <c r="N38" s="203">
        <v>50.19</v>
      </c>
      <c r="O38" s="203">
        <v>70.91</v>
      </c>
      <c r="P38" s="203">
        <v>16.489999999999998</v>
      </c>
      <c r="Q38" s="203">
        <v>4.22</v>
      </c>
      <c r="R38" s="203">
        <v>9.5</v>
      </c>
      <c r="S38" s="203">
        <v>3.98</v>
      </c>
      <c r="T38" s="203">
        <v>0</v>
      </c>
      <c r="U38" s="203">
        <v>50.08</v>
      </c>
      <c r="V38" s="203">
        <v>0</v>
      </c>
      <c r="W38" s="203">
        <v>4.84</v>
      </c>
      <c r="X38" s="203">
        <v>14.51</v>
      </c>
      <c r="Y38" s="203">
        <v>0</v>
      </c>
      <c r="Z38" s="203">
        <v>29.03</v>
      </c>
      <c r="AA38" s="203">
        <v>19.350000000000001</v>
      </c>
      <c r="AB38" s="203">
        <v>0</v>
      </c>
      <c r="AC38" s="203">
        <v>13.29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8.93</v>
      </c>
      <c r="AJ38" s="203">
        <v>0</v>
      </c>
      <c r="AK38" s="203">
        <v>82.72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85.31</v>
      </c>
      <c r="L39" s="203">
        <v>65</v>
      </c>
      <c r="M39" s="203">
        <v>58.35</v>
      </c>
      <c r="N39" s="203">
        <v>50.19</v>
      </c>
      <c r="O39" s="203">
        <v>70.91</v>
      </c>
      <c r="P39" s="203">
        <v>16.489999999999998</v>
      </c>
      <c r="Q39" s="203">
        <v>4.22</v>
      </c>
      <c r="R39" s="203">
        <v>9.5</v>
      </c>
      <c r="S39" s="203">
        <v>5.76</v>
      </c>
      <c r="T39" s="203">
        <v>0</v>
      </c>
      <c r="U39" s="203">
        <v>50.08</v>
      </c>
      <c r="V39" s="203">
        <v>0</v>
      </c>
      <c r="W39" s="203">
        <v>4.84</v>
      </c>
      <c r="X39" s="203">
        <v>14.51</v>
      </c>
      <c r="Y39" s="203">
        <v>0</v>
      </c>
      <c r="Z39" s="203">
        <v>29.03</v>
      </c>
      <c r="AA39" s="203">
        <v>19.62</v>
      </c>
      <c r="AB39" s="203">
        <v>0</v>
      </c>
      <c r="AC39" s="203">
        <v>13.29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8.93</v>
      </c>
      <c r="AJ39" s="203">
        <v>0</v>
      </c>
      <c r="AK39" s="203">
        <v>82.72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85.3</v>
      </c>
      <c r="L40" s="203">
        <v>65</v>
      </c>
      <c r="M40" s="203">
        <v>58.35</v>
      </c>
      <c r="N40" s="203">
        <v>50.19</v>
      </c>
      <c r="O40" s="203">
        <v>70.91</v>
      </c>
      <c r="P40" s="203">
        <v>16.489999999999998</v>
      </c>
      <c r="Q40" s="203">
        <v>4.22</v>
      </c>
      <c r="R40" s="203">
        <v>9.5</v>
      </c>
      <c r="S40" s="203">
        <v>5.76</v>
      </c>
      <c r="T40" s="203">
        <v>0</v>
      </c>
      <c r="U40" s="203">
        <v>50.08</v>
      </c>
      <c r="V40" s="203">
        <v>0</v>
      </c>
      <c r="W40" s="203">
        <v>4.84</v>
      </c>
      <c r="X40" s="203">
        <v>14.51</v>
      </c>
      <c r="Y40" s="203">
        <v>0</v>
      </c>
      <c r="Z40" s="203">
        <v>29.03</v>
      </c>
      <c r="AA40" s="203">
        <v>19.62</v>
      </c>
      <c r="AB40" s="203">
        <v>0</v>
      </c>
      <c r="AC40" s="203">
        <v>13.29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8.93</v>
      </c>
      <c r="AJ40" s="203">
        <v>0</v>
      </c>
      <c r="AK40" s="203">
        <v>82.72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85.31</v>
      </c>
      <c r="L41" s="203">
        <v>65</v>
      </c>
      <c r="M41" s="203">
        <v>58.35</v>
      </c>
      <c r="N41" s="203">
        <v>50.19</v>
      </c>
      <c r="O41" s="203">
        <v>70.91</v>
      </c>
      <c r="P41" s="203">
        <v>16.489999999999998</v>
      </c>
      <c r="Q41" s="203">
        <v>4.59</v>
      </c>
      <c r="R41" s="203">
        <v>9.73</v>
      </c>
      <c r="S41" s="203">
        <v>6.02</v>
      </c>
      <c r="T41" s="203">
        <v>0</v>
      </c>
      <c r="U41" s="203">
        <v>50.08</v>
      </c>
      <c r="V41" s="203">
        <v>0</v>
      </c>
      <c r="W41" s="203">
        <v>4.84</v>
      </c>
      <c r="X41" s="203">
        <v>14.51</v>
      </c>
      <c r="Y41" s="203">
        <v>0</v>
      </c>
      <c r="Z41" s="203">
        <v>29.03</v>
      </c>
      <c r="AA41" s="203">
        <v>19.350000000000001</v>
      </c>
      <c r="AB41" s="203">
        <v>0</v>
      </c>
      <c r="AC41" s="203">
        <v>13.29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8.93</v>
      </c>
      <c r="AJ41" s="203">
        <v>0</v>
      </c>
      <c r="AK41" s="203">
        <v>82.72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85.3</v>
      </c>
      <c r="L42" s="203">
        <v>65</v>
      </c>
      <c r="M42" s="203">
        <v>58.35</v>
      </c>
      <c r="N42" s="203">
        <v>50.19</v>
      </c>
      <c r="O42" s="203">
        <v>70.91</v>
      </c>
      <c r="P42" s="203">
        <v>16.489999999999998</v>
      </c>
      <c r="Q42" s="203">
        <v>4.59</v>
      </c>
      <c r="R42" s="203">
        <v>9.73</v>
      </c>
      <c r="S42" s="203">
        <v>6.02</v>
      </c>
      <c r="T42" s="203">
        <v>0</v>
      </c>
      <c r="U42" s="203">
        <v>50.08</v>
      </c>
      <c r="V42" s="203">
        <v>0</v>
      </c>
      <c r="W42" s="203">
        <v>4.84</v>
      </c>
      <c r="X42" s="203">
        <v>14.51</v>
      </c>
      <c r="Y42" s="203">
        <v>0</v>
      </c>
      <c r="Z42" s="203">
        <v>29.03</v>
      </c>
      <c r="AA42" s="203">
        <v>19.350000000000001</v>
      </c>
      <c r="AB42" s="203">
        <v>0</v>
      </c>
      <c r="AC42" s="203">
        <v>13.29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8.93</v>
      </c>
      <c r="AJ42" s="203">
        <v>0</v>
      </c>
      <c r="AK42" s="203">
        <v>82.72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85.31</v>
      </c>
      <c r="L43" s="203">
        <v>65</v>
      </c>
      <c r="M43" s="203">
        <v>58.35</v>
      </c>
      <c r="N43" s="203">
        <v>50.19</v>
      </c>
      <c r="O43" s="203">
        <v>70.91</v>
      </c>
      <c r="P43" s="203">
        <v>16.489999999999998</v>
      </c>
      <c r="Q43" s="203">
        <v>4.59</v>
      </c>
      <c r="R43" s="203">
        <v>9.73</v>
      </c>
      <c r="S43" s="203">
        <v>6.02</v>
      </c>
      <c r="T43" s="203">
        <v>0</v>
      </c>
      <c r="U43" s="203">
        <v>50.08</v>
      </c>
      <c r="V43" s="203">
        <v>0</v>
      </c>
      <c r="W43" s="203">
        <v>4.84</v>
      </c>
      <c r="X43" s="203">
        <v>14.51</v>
      </c>
      <c r="Y43" s="203">
        <v>0</v>
      </c>
      <c r="Z43" s="203">
        <v>29.03</v>
      </c>
      <c r="AA43" s="203">
        <v>19.350000000000001</v>
      </c>
      <c r="AB43" s="203">
        <v>0</v>
      </c>
      <c r="AC43" s="203">
        <v>13.29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7</v>
      </c>
      <c r="AJ43" s="203">
        <v>0</v>
      </c>
      <c r="AK43" s="203">
        <v>82.72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85.3</v>
      </c>
      <c r="L44" s="203">
        <v>65</v>
      </c>
      <c r="M44" s="203">
        <v>58.35</v>
      </c>
      <c r="N44" s="203">
        <v>50.19</v>
      </c>
      <c r="O44" s="203">
        <v>70.91</v>
      </c>
      <c r="P44" s="203">
        <v>16.489999999999998</v>
      </c>
      <c r="Q44" s="203">
        <v>4.59</v>
      </c>
      <c r="R44" s="203">
        <v>9.73</v>
      </c>
      <c r="S44" s="203">
        <v>6.02</v>
      </c>
      <c r="T44" s="203">
        <v>0</v>
      </c>
      <c r="U44" s="203">
        <v>50.08</v>
      </c>
      <c r="V44" s="203">
        <v>0</v>
      </c>
      <c r="W44" s="203">
        <v>4.84</v>
      </c>
      <c r="X44" s="203">
        <v>14.51</v>
      </c>
      <c r="Y44" s="203">
        <v>0</v>
      </c>
      <c r="Z44" s="203">
        <v>29.03</v>
      </c>
      <c r="AA44" s="203">
        <v>19.350000000000001</v>
      </c>
      <c r="AB44" s="203">
        <v>0</v>
      </c>
      <c r="AC44" s="203">
        <v>13.29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7.41</v>
      </c>
      <c r="AJ44" s="203">
        <v>0</v>
      </c>
      <c r="AK44" s="203">
        <v>82.72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85.31</v>
      </c>
      <c r="L45" s="203">
        <v>65</v>
      </c>
      <c r="M45" s="203">
        <v>58.35</v>
      </c>
      <c r="N45" s="203">
        <v>50.19</v>
      </c>
      <c r="O45" s="203">
        <v>70.91</v>
      </c>
      <c r="P45" s="203">
        <v>16.489999999999998</v>
      </c>
      <c r="Q45" s="203">
        <v>5.0999999999999996</v>
      </c>
      <c r="R45" s="203">
        <v>9.73</v>
      </c>
      <c r="S45" s="203">
        <v>5.76</v>
      </c>
      <c r="T45" s="203">
        <v>0</v>
      </c>
      <c r="U45" s="203">
        <v>50.08</v>
      </c>
      <c r="V45" s="203">
        <v>0</v>
      </c>
      <c r="W45" s="203">
        <v>4.84</v>
      </c>
      <c r="X45" s="203">
        <v>14.51</v>
      </c>
      <c r="Y45" s="203">
        <v>0</v>
      </c>
      <c r="Z45" s="203">
        <v>29.03</v>
      </c>
      <c r="AA45" s="203">
        <v>19.350000000000001</v>
      </c>
      <c r="AB45" s="203">
        <v>0</v>
      </c>
      <c r="AC45" s="203">
        <v>12.66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7.41</v>
      </c>
      <c r="AJ45" s="203">
        <v>0</v>
      </c>
      <c r="AK45" s="203">
        <v>82.72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85.3</v>
      </c>
      <c r="L46" s="203">
        <v>65</v>
      </c>
      <c r="M46" s="203">
        <v>58.35</v>
      </c>
      <c r="N46" s="203">
        <v>50.19</v>
      </c>
      <c r="O46" s="203">
        <v>70.91</v>
      </c>
      <c r="P46" s="203">
        <v>16.489999999999998</v>
      </c>
      <c r="Q46" s="203">
        <v>5.0999999999999996</v>
      </c>
      <c r="R46" s="203">
        <v>9.73</v>
      </c>
      <c r="S46" s="203">
        <v>5.76</v>
      </c>
      <c r="T46" s="203">
        <v>0</v>
      </c>
      <c r="U46" s="203">
        <v>50.08</v>
      </c>
      <c r="V46" s="203">
        <v>0</v>
      </c>
      <c r="W46" s="203">
        <v>4.84</v>
      </c>
      <c r="X46" s="203">
        <v>14.51</v>
      </c>
      <c r="Y46" s="203">
        <v>0</v>
      </c>
      <c r="Z46" s="203">
        <v>29.03</v>
      </c>
      <c r="AA46" s="203">
        <v>19.350000000000001</v>
      </c>
      <c r="AB46" s="203">
        <v>0</v>
      </c>
      <c r="AC46" s="203">
        <v>12.66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7.41</v>
      </c>
      <c r="AJ46" s="203">
        <v>0</v>
      </c>
      <c r="AK46" s="203">
        <v>82.72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85.31</v>
      </c>
      <c r="L47" s="203">
        <v>65</v>
      </c>
      <c r="M47" s="203">
        <v>58.35</v>
      </c>
      <c r="N47" s="203">
        <v>50.19</v>
      </c>
      <c r="O47" s="203">
        <v>70.91</v>
      </c>
      <c r="P47" s="203">
        <v>20.79</v>
      </c>
      <c r="Q47" s="203">
        <v>4.84</v>
      </c>
      <c r="R47" s="203">
        <v>9.73</v>
      </c>
      <c r="S47" s="203">
        <v>5.77</v>
      </c>
      <c r="T47" s="203">
        <v>0</v>
      </c>
      <c r="U47" s="203">
        <v>50.08</v>
      </c>
      <c r="V47" s="203">
        <v>0</v>
      </c>
      <c r="W47" s="203">
        <v>4.84</v>
      </c>
      <c r="X47" s="203">
        <v>14.51</v>
      </c>
      <c r="Y47" s="203">
        <v>0</v>
      </c>
      <c r="Z47" s="203">
        <v>29.03</v>
      </c>
      <c r="AA47" s="203">
        <v>19.37</v>
      </c>
      <c r="AB47" s="203">
        <v>0</v>
      </c>
      <c r="AC47" s="203">
        <v>12.66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7.41</v>
      </c>
      <c r="AJ47" s="203">
        <v>0</v>
      </c>
      <c r="AK47" s="203">
        <v>82.72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85.3</v>
      </c>
      <c r="L48" s="203">
        <v>65</v>
      </c>
      <c r="M48" s="203">
        <v>58.35</v>
      </c>
      <c r="N48" s="203">
        <v>50.19</v>
      </c>
      <c r="O48" s="203">
        <v>70.91</v>
      </c>
      <c r="P48" s="203">
        <v>20.79</v>
      </c>
      <c r="Q48" s="203">
        <v>4.84</v>
      </c>
      <c r="R48" s="203">
        <v>9.73</v>
      </c>
      <c r="S48" s="203">
        <v>5.77</v>
      </c>
      <c r="T48" s="203">
        <v>0</v>
      </c>
      <c r="U48" s="203">
        <v>50.08</v>
      </c>
      <c r="V48" s="203">
        <v>0</v>
      </c>
      <c r="W48" s="203">
        <v>4.84</v>
      </c>
      <c r="X48" s="203">
        <v>14.51</v>
      </c>
      <c r="Y48" s="203">
        <v>0</v>
      </c>
      <c r="Z48" s="203">
        <v>29.03</v>
      </c>
      <c r="AA48" s="203">
        <v>19.37</v>
      </c>
      <c r="AB48" s="203">
        <v>0</v>
      </c>
      <c r="AC48" s="203">
        <v>12.66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7.41</v>
      </c>
      <c r="AJ48" s="203">
        <v>0</v>
      </c>
      <c r="AK48" s="203">
        <v>82.72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85.31</v>
      </c>
      <c r="L49" s="203">
        <v>65</v>
      </c>
      <c r="M49" s="203">
        <v>58.35</v>
      </c>
      <c r="N49" s="203">
        <v>50.19</v>
      </c>
      <c r="O49" s="203">
        <v>70.91</v>
      </c>
      <c r="P49" s="203">
        <v>20.79</v>
      </c>
      <c r="Q49" s="203">
        <v>4.84</v>
      </c>
      <c r="R49" s="203">
        <v>9.5</v>
      </c>
      <c r="S49" s="203">
        <v>5.77</v>
      </c>
      <c r="T49" s="203">
        <v>0</v>
      </c>
      <c r="U49" s="203">
        <v>50.08</v>
      </c>
      <c r="V49" s="203">
        <v>0</v>
      </c>
      <c r="W49" s="203">
        <v>14.78</v>
      </c>
      <c r="X49" s="203">
        <v>62.69</v>
      </c>
      <c r="Y49" s="203">
        <v>0</v>
      </c>
      <c r="Z49" s="203">
        <v>29.03</v>
      </c>
      <c r="AA49" s="203">
        <v>19.350000000000001</v>
      </c>
      <c r="AB49" s="203">
        <v>0</v>
      </c>
      <c r="AC49" s="203">
        <v>12.66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</v>
      </c>
      <c r="AJ49" s="203">
        <v>0</v>
      </c>
      <c r="AK49" s="203">
        <v>82.72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85.3</v>
      </c>
      <c r="L50" s="203">
        <v>65</v>
      </c>
      <c r="M50" s="203">
        <v>58.35</v>
      </c>
      <c r="N50" s="203">
        <v>50.19</v>
      </c>
      <c r="O50" s="203">
        <v>70.91</v>
      </c>
      <c r="P50" s="203">
        <v>20.79</v>
      </c>
      <c r="Q50" s="203">
        <v>4.84</v>
      </c>
      <c r="R50" s="203">
        <v>9.5</v>
      </c>
      <c r="S50" s="203">
        <v>5.77</v>
      </c>
      <c r="T50" s="203">
        <v>0</v>
      </c>
      <c r="U50" s="203">
        <v>50.08</v>
      </c>
      <c r="V50" s="203">
        <v>0</v>
      </c>
      <c r="W50" s="203">
        <v>14.78</v>
      </c>
      <c r="X50" s="203">
        <v>62.69</v>
      </c>
      <c r="Y50" s="203">
        <v>0</v>
      </c>
      <c r="Z50" s="203">
        <v>29.03</v>
      </c>
      <c r="AA50" s="203">
        <v>19.350000000000001</v>
      </c>
      <c r="AB50" s="203">
        <v>0</v>
      </c>
      <c r="AC50" s="203">
        <v>12.66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7.41</v>
      </c>
      <c r="AJ50" s="203">
        <v>0</v>
      </c>
      <c r="AK50" s="203">
        <v>82.72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85.31</v>
      </c>
      <c r="L51" s="203">
        <v>65</v>
      </c>
      <c r="M51" s="203">
        <v>58.35</v>
      </c>
      <c r="N51" s="203">
        <v>50.19</v>
      </c>
      <c r="O51" s="203">
        <v>70.91</v>
      </c>
      <c r="P51" s="203">
        <v>20.79</v>
      </c>
      <c r="Q51" s="203">
        <v>4.84</v>
      </c>
      <c r="R51" s="203">
        <v>9.5</v>
      </c>
      <c r="S51" s="203">
        <v>5.77</v>
      </c>
      <c r="T51" s="203">
        <v>0</v>
      </c>
      <c r="U51" s="203">
        <v>50.08</v>
      </c>
      <c r="V51" s="203">
        <v>0</v>
      </c>
      <c r="W51" s="203">
        <v>14.78</v>
      </c>
      <c r="X51" s="203">
        <v>62.68</v>
      </c>
      <c r="Y51" s="203">
        <v>0</v>
      </c>
      <c r="Z51" s="203">
        <v>29.03</v>
      </c>
      <c r="AA51" s="203">
        <v>19.350000000000001</v>
      </c>
      <c r="AB51" s="203">
        <v>0</v>
      </c>
      <c r="AC51" s="203">
        <v>12.02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7.41</v>
      </c>
      <c r="AJ51" s="203">
        <v>0</v>
      </c>
      <c r="AK51" s="203">
        <v>82.72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85.3</v>
      </c>
      <c r="L52" s="203">
        <v>65</v>
      </c>
      <c r="M52" s="203">
        <v>58.35</v>
      </c>
      <c r="N52" s="203">
        <v>50.19</v>
      </c>
      <c r="O52" s="203">
        <v>70.91</v>
      </c>
      <c r="P52" s="203">
        <v>20.79</v>
      </c>
      <c r="Q52" s="203">
        <v>4.84</v>
      </c>
      <c r="R52" s="203">
        <v>9.5</v>
      </c>
      <c r="S52" s="203">
        <v>5.77</v>
      </c>
      <c r="T52" s="203">
        <v>0</v>
      </c>
      <c r="U52" s="203">
        <v>50.08</v>
      </c>
      <c r="V52" s="203">
        <v>0</v>
      </c>
      <c r="W52" s="203">
        <v>14.78</v>
      </c>
      <c r="X52" s="203">
        <v>62.68</v>
      </c>
      <c r="Y52" s="203">
        <v>0</v>
      </c>
      <c r="Z52" s="203">
        <v>29.03</v>
      </c>
      <c r="AA52" s="203">
        <v>19.350000000000001</v>
      </c>
      <c r="AB52" s="203">
        <v>0</v>
      </c>
      <c r="AC52" s="203">
        <v>12.02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7.41</v>
      </c>
      <c r="AJ52" s="203">
        <v>0</v>
      </c>
      <c r="AK52" s="203">
        <v>82.72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85.3</v>
      </c>
      <c r="L53" s="203">
        <v>65</v>
      </c>
      <c r="M53" s="203">
        <v>58.35</v>
      </c>
      <c r="N53" s="203">
        <v>50.19</v>
      </c>
      <c r="O53" s="203">
        <v>70.91</v>
      </c>
      <c r="P53" s="203">
        <v>20.79</v>
      </c>
      <c r="Q53" s="203">
        <v>5.0999999999999996</v>
      </c>
      <c r="R53" s="203">
        <v>9.73</v>
      </c>
      <c r="S53" s="203">
        <v>6.03</v>
      </c>
      <c r="T53" s="203">
        <v>0</v>
      </c>
      <c r="U53" s="203">
        <v>50.08</v>
      </c>
      <c r="V53" s="203">
        <v>0</v>
      </c>
      <c r="W53" s="203">
        <v>3.87</v>
      </c>
      <c r="X53" s="203">
        <v>13.55</v>
      </c>
      <c r="Y53" s="203">
        <v>0</v>
      </c>
      <c r="Z53" s="203">
        <v>29.03</v>
      </c>
      <c r="AA53" s="203">
        <v>19.350000000000001</v>
      </c>
      <c r="AB53" s="203">
        <v>0</v>
      </c>
      <c r="AC53" s="203">
        <v>12.02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7.41</v>
      </c>
      <c r="AJ53" s="203">
        <v>0</v>
      </c>
      <c r="AK53" s="203">
        <v>82.72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85.3</v>
      </c>
      <c r="L54" s="203">
        <v>65</v>
      </c>
      <c r="M54" s="203">
        <v>58.35</v>
      </c>
      <c r="N54" s="203">
        <v>50.19</v>
      </c>
      <c r="O54" s="203">
        <v>70.91</v>
      </c>
      <c r="P54" s="203">
        <v>20.79</v>
      </c>
      <c r="Q54" s="203">
        <v>5.0999999999999996</v>
      </c>
      <c r="R54" s="203">
        <v>9.73</v>
      </c>
      <c r="S54" s="203">
        <v>6.03</v>
      </c>
      <c r="T54" s="203">
        <v>0</v>
      </c>
      <c r="U54" s="203">
        <v>50.08</v>
      </c>
      <c r="V54" s="203">
        <v>0</v>
      </c>
      <c r="W54" s="203">
        <v>3.87</v>
      </c>
      <c r="X54" s="203">
        <v>13.55</v>
      </c>
      <c r="Y54" s="203">
        <v>0</v>
      </c>
      <c r="Z54" s="203">
        <v>29.03</v>
      </c>
      <c r="AA54" s="203">
        <v>19.350000000000001</v>
      </c>
      <c r="AB54" s="203">
        <v>0</v>
      </c>
      <c r="AC54" s="203">
        <v>12.02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7.41</v>
      </c>
      <c r="AJ54" s="203">
        <v>0</v>
      </c>
      <c r="AK54" s="203">
        <v>82.72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85.3</v>
      </c>
      <c r="L55" s="203">
        <v>65</v>
      </c>
      <c r="M55" s="203">
        <v>58.35</v>
      </c>
      <c r="N55" s="203">
        <v>50.19</v>
      </c>
      <c r="O55" s="203">
        <v>70.91</v>
      </c>
      <c r="P55" s="203">
        <v>20.79</v>
      </c>
      <c r="Q55" s="203">
        <v>5.0999999999999996</v>
      </c>
      <c r="R55" s="203">
        <v>9.73</v>
      </c>
      <c r="S55" s="203">
        <v>6.03</v>
      </c>
      <c r="T55" s="203">
        <v>0</v>
      </c>
      <c r="U55" s="203">
        <v>50.08</v>
      </c>
      <c r="V55" s="203">
        <v>0</v>
      </c>
      <c r="W55" s="203">
        <v>3.87</v>
      </c>
      <c r="X55" s="203">
        <v>13.55</v>
      </c>
      <c r="Y55" s="203">
        <v>0</v>
      </c>
      <c r="Z55" s="203">
        <v>29.07</v>
      </c>
      <c r="AA55" s="203">
        <v>19.350000000000001</v>
      </c>
      <c r="AB55" s="203">
        <v>0</v>
      </c>
      <c r="AC55" s="203">
        <v>12.02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</v>
      </c>
      <c r="AJ55" s="203">
        <v>0</v>
      </c>
      <c r="AK55" s="203">
        <v>82.72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85.3</v>
      </c>
      <c r="L56" s="203">
        <v>65</v>
      </c>
      <c r="M56" s="203">
        <v>58.35</v>
      </c>
      <c r="N56" s="203">
        <v>50.19</v>
      </c>
      <c r="O56" s="203">
        <v>70.91</v>
      </c>
      <c r="P56" s="203">
        <v>20.79</v>
      </c>
      <c r="Q56" s="203">
        <v>5.0999999999999996</v>
      </c>
      <c r="R56" s="203">
        <v>9.73</v>
      </c>
      <c r="S56" s="203">
        <v>6.03</v>
      </c>
      <c r="T56" s="203">
        <v>0</v>
      </c>
      <c r="U56" s="203">
        <v>50.08</v>
      </c>
      <c r="V56" s="203">
        <v>0</v>
      </c>
      <c r="W56" s="203">
        <v>3.87</v>
      </c>
      <c r="X56" s="203">
        <v>13.55</v>
      </c>
      <c r="Y56" s="203">
        <v>0</v>
      </c>
      <c r="Z56" s="203">
        <v>29.07</v>
      </c>
      <c r="AA56" s="203">
        <v>19.350000000000001</v>
      </c>
      <c r="AB56" s="203">
        <v>0</v>
      </c>
      <c r="AC56" s="203">
        <v>12.02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7.41</v>
      </c>
      <c r="AJ56" s="203">
        <v>0</v>
      </c>
      <c r="AK56" s="203">
        <v>82.72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85.33</v>
      </c>
      <c r="L57" s="203">
        <v>65</v>
      </c>
      <c r="M57" s="203">
        <v>58.35</v>
      </c>
      <c r="N57" s="203">
        <v>50.19</v>
      </c>
      <c r="O57" s="203">
        <v>70.91</v>
      </c>
      <c r="P57" s="203">
        <v>20.79</v>
      </c>
      <c r="Q57" s="203">
        <v>5.0999999999999996</v>
      </c>
      <c r="R57" s="203">
        <v>9.91</v>
      </c>
      <c r="S57" s="203">
        <v>6.17</v>
      </c>
      <c r="T57" s="203">
        <v>0</v>
      </c>
      <c r="U57" s="203">
        <v>50.08</v>
      </c>
      <c r="V57" s="203">
        <v>0</v>
      </c>
      <c r="W57" s="203">
        <v>3.87</v>
      </c>
      <c r="X57" s="203">
        <v>13.55</v>
      </c>
      <c r="Y57" s="203">
        <v>0</v>
      </c>
      <c r="Z57" s="203">
        <v>29.03</v>
      </c>
      <c r="AA57" s="203">
        <v>19.350000000000001</v>
      </c>
      <c r="AB57" s="203">
        <v>0</v>
      </c>
      <c r="AC57" s="203">
        <v>12.02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7.41</v>
      </c>
      <c r="AJ57" s="203">
        <v>0</v>
      </c>
      <c r="AK57" s="203">
        <v>82.72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85.33</v>
      </c>
      <c r="L58" s="203">
        <v>65</v>
      </c>
      <c r="M58" s="203">
        <v>58.35</v>
      </c>
      <c r="N58" s="203">
        <v>50.19</v>
      </c>
      <c r="O58" s="203">
        <v>70.91</v>
      </c>
      <c r="P58" s="203">
        <v>20.79</v>
      </c>
      <c r="Q58" s="203">
        <v>5.0999999999999996</v>
      </c>
      <c r="R58" s="203">
        <v>9.91</v>
      </c>
      <c r="S58" s="203">
        <v>6.17</v>
      </c>
      <c r="T58" s="203">
        <v>0</v>
      </c>
      <c r="U58" s="203">
        <v>50.08</v>
      </c>
      <c r="V58" s="203">
        <v>0</v>
      </c>
      <c r="W58" s="203">
        <v>3.87</v>
      </c>
      <c r="X58" s="203">
        <v>13.55</v>
      </c>
      <c r="Y58" s="203">
        <v>0</v>
      </c>
      <c r="Z58" s="203">
        <v>29.03</v>
      </c>
      <c r="AA58" s="203">
        <v>19.350000000000001</v>
      </c>
      <c r="AB58" s="203">
        <v>0</v>
      </c>
      <c r="AC58" s="203">
        <v>12.02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7.41</v>
      </c>
      <c r="AJ58" s="203">
        <v>0</v>
      </c>
      <c r="AK58" s="203">
        <v>82.72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85.33</v>
      </c>
      <c r="L59" s="203">
        <v>65</v>
      </c>
      <c r="M59" s="203">
        <v>58.35</v>
      </c>
      <c r="N59" s="203">
        <v>50.19</v>
      </c>
      <c r="O59" s="203">
        <v>70.91</v>
      </c>
      <c r="P59" s="203">
        <v>20.79</v>
      </c>
      <c r="Q59" s="203">
        <v>5.0999999999999996</v>
      </c>
      <c r="R59" s="203">
        <v>9.91</v>
      </c>
      <c r="S59" s="203">
        <v>6.17</v>
      </c>
      <c r="T59" s="203">
        <v>0</v>
      </c>
      <c r="U59" s="203">
        <v>50.08</v>
      </c>
      <c r="V59" s="203">
        <v>0</v>
      </c>
      <c r="W59" s="203">
        <v>3.87</v>
      </c>
      <c r="X59" s="203">
        <v>13.55</v>
      </c>
      <c r="Y59" s="203">
        <v>0</v>
      </c>
      <c r="Z59" s="203">
        <v>29.03</v>
      </c>
      <c r="AA59" s="203">
        <v>19.350000000000001</v>
      </c>
      <c r="AB59" s="203">
        <v>0</v>
      </c>
      <c r="AC59" s="203">
        <v>12.02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7.41</v>
      </c>
      <c r="AJ59" s="203">
        <v>0</v>
      </c>
      <c r="AK59" s="203">
        <v>82.72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85.33</v>
      </c>
      <c r="L60" s="203">
        <v>65</v>
      </c>
      <c r="M60" s="203">
        <v>58.35</v>
      </c>
      <c r="N60" s="203">
        <v>50.19</v>
      </c>
      <c r="O60" s="203">
        <v>70.91</v>
      </c>
      <c r="P60" s="203">
        <v>20.79</v>
      </c>
      <c r="Q60" s="203">
        <v>5.0999999999999996</v>
      </c>
      <c r="R60" s="203">
        <v>9.91</v>
      </c>
      <c r="S60" s="203">
        <v>6.17</v>
      </c>
      <c r="T60" s="203">
        <v>0</v>
      </c>
      <c r="U60" s="203">
        <v>50.08</v>
      </c>
      <c r="V60" s="203">
        <v>0</v>
      </c>
      <c r="W60" s="203">
        <v>3.87</v>
      </c>
      <c r="X60" s="203">
        <v>13.55</v>
      </c>
      <c r="Y60" s="203">
        <v>0</v>
      </c>
      <c r="Z60" s="203">
        <v>29.03</v>
      </c>
      <c r="AA60" s="203">
        <v>19.350000000000001</v>
      </c>
      <c r="AB60" s="203">
        <v>0</v>
      </c>
      <c r="AC60" s="203">
        <v>12.02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8.93</v>
      </c>
      <c r="AJ60" s="203">
        <v>0</v>
      </c>
      <c r="AK60" s="203">
        <v>82.72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85.33</v>
      </c>
      <c r="L61" s="203">
        <v>65</v>
      </c>
      <c r="M61" s="203">
        <v>58.35</v>
      </c>
      <c r="N61" s="203">
        <v>50.19</v>
      </c>
      <c r="O61" s="203">
        <v>70.91</v>
      </c>
      <c r="P61" s="203">
        <v>23.66</v>
      </c>
      <c r="Q61" s="203">
        <v>3.6</v>
      </c>
      <c r="R61" s="203">
        <v>6.99</v>
      </c>
      <c r="S61" s="203">
        <v>4.3600000000000003</v>
      </c>
      <c r="T61" s="203">
        <v>0</v>
      </c>
      <c r="U61" s="203">
        <v>50.08</v>
      </c>
      <c r="V61" s="203">
        <v>0</v>
      </c>
      <c r="W61" s="203">
        <v>3.87</v>
      </c>
      <c r="X61" s="203">
        <v>13.55</v>
      </c>
      <c r="Y61" s="203">
        <v>0</v>
      </c>
      <c r="Z61" s="203">
        <v>29.03</v>
      </c>
      <c r="AA61" s="203">
        <v>19.37</v>
      </c>
      <c r="AB61" s="203">
        <v>0</v>
      </c>
      <c r="AC61" s="203">
        <v>12.02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8.89</v>
      </c>
      <c r="AJ61" s="203">
        <v>0</v>
      </c>
      <c r="AK61" s="203">
        <v>79.099999999999994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85.33</v>
      </c>
      <c r="L62" s="203">
        <v>65</v>
      </c>
      <c r="M62" s="203">
        <v>58.35</v>
      </c>
      <c r="N62" s="203">
        <v>50.19</v>
      </c>
      <c r="O62" s="203">
        <v>70.91</v>
      </c>
      <c r="P62" s="203">
        <v>23.66</v>
      </c>
      <c r="Q62" s="203">
        <v>3.6</v>
      </c>
      <c r="R62" s="203">
        <v>6.99</v>
      </c>
      <c r="S62" s="203">
        <v>4.3600000000000003</v>
      </c>
      <c r="T62" s="203">
        <v>0</v>
      </c>
      <c r="U62" s="203">
        <v>50.08</v>
      </c>
      <c r="V62" s="203">
        <v>0</v>
      </c>
      <c r="W62" s="203">
        <v>3.87</v>
      </c>
      <c r="X62" s="203">
        <v>13.55</v>
      </c>
      <c r="Y62" s="203">
        <v>0</v>
      </c>
      <c r="Z62" s="203">
        <v>29.03</v>
      </c>
      <c r="AA62" s="203">
        <v>19.37</v>
      </c>
      <c r="AB62" s="203">
        <v>0</v>
      </c>
      <c r="AC62" s="203">
        <v>12.02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8.93</v>
      </c>
      <c r="AJ62" s="203">
        <v>0</v>
      </c>
      <c r="AK62" s="203">
        <v>79.099999999999994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85.34</v>
      </c>
      <c r="L63" s="203">
        <v>65</v>
      </c>
      <c r="M63" s="203">
        <v>58.35</v>
      </c>
      <c r="N63" s="203">
        <v>50.19</v>
      </c>
      <c r="O63" s="203">
        <v>70.91</v>
      </c>
      <c r="P63" s="203">
        <v>23.66</v>
      </c>
      <c r="Q63" s="203">
        <v>5.0999999999999996</v>
      </c>
      <c r="R63" s="203">
        <v>9.8800000000000008</v>
      </c>
      <c r="S63" s="203">
        <v>6.08</v>
      </c>
      <c r="T63" s="203">
        <v>0</v>
      </c>
      <c r="U63" s="203">
        <v>50.08</v>
      </c>
      <c r="V63" s="203">
        <v>0</v>
      </c>
      <c r="W63" s="203">
        <v>13.83</v>
      </c>
      <c r="X63" s="203">
        <v>61.11</v>
      </c>
      <c r="Y63" s="203">
        <v>0</v>
      </c>
      <c r="Z63" s="203">
        <v>28.41</v>
      </c>
      <c r="AA63" s="203">
        <v>15.55</v>
      </c>
      <c r="AB63" s="203">
        <v>0</v>
      </c>
      <c r="AC63" s="203">
        <v>12.02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8.93</v>
      </c>
      <c r="AJ63" s="203">
        <v>0</v>
      </c>
      <c r="AK63" s="203">
        <v>82.19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85.33</v>
      </c>
      <c r="L64" s="203">
        <v>65</v>
      </c>
      <c r="M64" s="203">
        <v>58.35</v>
      </c>
      <c r="N64" s="203">
        <v>50.19</v>
      </c>
      <c r="O64" s="203">
        <v>70.91</v>
      </c>
      <c r="P64" s="203">
        <v>23.66</v>
      </c>
      <c r="Q64" s="203">
        <v>5.0999999999999996</v>
      </c>
      <c r="R64" s="203">
        <v>9.8800000000000008</v>
      </c>
      <c r="S64" s="203">
        <v>6.08</v>
      </c>
      <c r="T64" s="203">
        <v>0</v>
      </c>
      <c r="U64" s="203">
        <v>50.08</v>
      </c>
      <c r="V64" s="203">
        <v>0</v>
      </c>
      <c r="W64" s="203">
        <v>14.78</v>
      </c>
      <c r="X64" s="203">
        <v>62.68</v>
      </c>
      <c r="Y64" s="203">
        <v>0</v>
      </c>
      <c r="Z64" s="203">
        <v>28.41</v>
      </c>
      <c r="AA64" s="203">
        <v>15.55</v>
      </c>
      <c r="AB64" s="203">
        <v>0</v>
      </c>
      <c r="AC64" s="203">
        <v>12.02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8.93</v>
      </c>
      <c r="AJ64" s="203">
        <v>0</v>
      </c>
      <c r="AK64" s="203">
        <v>82.19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155.56</v>
      </c>
      <c r="L65" s="203">
        <v>86.5</v>
      </c>
      <c r="M65" s="203">
        <v>58.35</v>
      </c>
      <c r="N65" s="203">
        <v>50.19</v>
      </c>
      <c r="O65" s="203">
        <v>70.91</v>
      </c>
      <c r="P65" s="203">
        <v>23.66</v>
      </c>
      <c r="Q65" s="203">
        <v>9.27</v>
      </c>
      <c r="R65" s="203">
        <v>18.010000000000002</v>
      </c>
      <c r="S65" s="203">
        <v>11.21</v>
      </c>
      <c r="T65" s="203">
        <v>0</v>
      </c>
      <c r="U65" s="203">
        <v>50.08</v>
      </c>
      <c r="V65" s="203">
        <v>8.8000000000000007</v>
      </c>
      <c r="W65" s="203">
        <v>14.78</v>
      </c>
      <c r="X65" s="203">
        <v>62.68</v>
      </c>
      <c r="Y65" s="203">
        <v>0</v>
      </c>
      <c r="Z65" s="203">
        <v>59.14</v>
      </c>
      <c r="AA65" s="203">
        <v>35.35</v>
      </c>
      <c r="AB65" s="203">
        <v>0</v>
      </c>
      <c r="AC65" s="203">
        <v>12.02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8.93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155.56</v>
      </c>
      <c r="L66" s="203">
        <v>77.849999999999994</v>
      </c>
      <c r="M66" s="203">
        <v>58.35</v>
      </c>
      <c r="N66" s="203">
        <v>50.19</v>
      </c>
      <c r="O66" s="203">
        <v>70.91</v>
      </c>
      <c r="P66" s="203">
        <v>23.66</v>
      </c>
      <c r="Q66" s="203">
        <v>9.27</v>
      </c>
      <c r="R66" s="203">
        <v>18.010000000000002</v>
      </c>
      <c r="S66" s="203">
        <v>11.21</v>
      </c>
      <c r="T66" s="203">
        <v>0</v>
      </c>
      <c r="U66" s="203">
        <v>50.08</v>
      </c>
      <c r="V66" s="203">
        <v>8.8000000000000007</v>
      </c>
      <c r="W66" s="203">
        <v>14.78</v>
      </c>
      <c r="X66" s="203">
        <v>62.68</v>
      </c>
      <c r="Y66" s="203">
        <v>0</v>
      </c>
      <c r="Z66" s="203">
        <v>59.14</v>
      </c>
      <c r="AA66" s="203">
        <v>35.35</v>
      </c>
      <c r="AB66" s="203">
        <v>0</v>
      </c>
      <c r="AC66" s="203">
        <v>12.02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8.93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155.56</v>
      </c>
      <c r="L67" s="203">
        <v>84.23</v>
      </c>
      <c r="M67" s="203">
        <v>58.35</v>
      </c>
      <c r="N67" s="203">
        <v>50.19</v>
      </c>
      <c r="O67" s="203">
        <v>70.91</v>
      </c>
      <c r="P67" s="203">
        <v>23.66</v>
      </c>
      <c r="Q67" s="203">
        <v>9.27</v>
      </c>
      <c r="R67" s="203">
        <v>18.010000000000002</v>
      </c>
      <c r="S67" s="203">
        <v>11.22</v>
      </c>
      <c r="T67" s="203">
        <v>0</v>
      </c>
      <c r="U67" s="203">
        <v>50.08</v>
      </c>
      <c r="V67" s="203">
        <v>8.8000000000000007</v>
      </c>
      <c r="W67" s="203">
        <v>14.78</v>
      </c>
      <c r="X67" s="203">
        <v>62.68</v>
      </c>
      <c r="Y67" s="203">
        <v>0</v>
      </c>
      <c r="Z67" s="203">
        <v>59.14</v>
      </c>
      <c r="AA67" s="203">
        <v>35.35</v>
      </c>
      <c r="AB67" s="203">
        <v>0</v>
      </c>
      <c r="AC67" s="203">
        <v>12.02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8.89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155.56</v>
      </c>
      <c r="L68" s="203">
        <v>113.01</v>
      </c>
      <c r="M68" s="203">
        <v>58.35</v>
      </c>
      <c r="N68" s="203">
        <v>50.19</v>
      </c>
      <c r="O68" s="203">
        <v>70.91</v>
      </c>
      <c r="P68" s="203">
        <v>23.66</v>
      </c>
      <c r="Q68" s="203">
        <v>9.27</v>
      </c>
      <c r="R68" s="203">
        <v>18.010000000000002</v>
      </c>
      <c r="S68" s="203">
        <v>11.22</v>
      </c>
      <c r="T68" s="203">
        <v>0</v>
      </c>
      <c r="U68" s="203">
        <v>50.08</v>
      </c>
      <c r="V68" s="203">
        <v>8.8000000000000007</v>
      </c>
      <c r="W68" s="203">
        <v>14.78</v>
      </c>
      <c r="X68" s="203">
        <v>62.68</v>
      </c>
      <c r="Y68" s="203">
        <v>0</v>
      </c>
      <c r="Z68" s="203">
        <v>59.14</v>
      </c>
      <c r="AA68" s="203">
        <v>35.35</v>
      </c>
      <c r="AB68" s="203">
        <v>0</v>
      </c>
      <c r="AC68" s="203">
        <v>12.02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8.93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155.56</v>
      </c>
      <c r="L69" s="203">
        <v>69.22</v>
      </c>
      <c r="M69" s="203">
        <v>58.35</v>
      </c>
      <c r="N69" s="203">
        <v>50.19</v>
      </c>
      <c r="O69" s="203">
        <v>70.91</v>
      </c>
      <c r="P69" s="203">
        <v>23.66</v>
      </c>
      <c r="Q69" s="203">
        <v>9.27</v>
      </c>
      <c r="R69" s="203">
        <v>18.010000000000002</v>
      </c>
      <c r="S69" s="203">
        <v>11.22</v>
      </c>
      <c r="T69" s="203">
        <v>0</v>
      </c>
      <c r="U69" s="203">
        <v>50.08</v>
      </c>
      <c r="V69" s="203">
        <v>8.8000000000000007</v>
      </c>
      <c r="W69" s="203">
        <v>14.78</v>
      </c>
      <c r="X69" s="203">
        <v>62.68</v>
      </c>
      <c r="Y69" s="203">
        <v>0</v>
      </c>
      <c r="Z69" s="203">
        <v>59.14</v>
      </c>
      <c r="AA69" s="203">
        <v>35.35</v>
      </c>
      <c r="AB69" s="203">
        <v>0</v>
      </c>
      <c r="AC69" s="203">
        <v>12.02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8.93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155.56</v>
      </c>
      <c r="L70" s="203">
        <v>74.790000000000006</v>
      </c>
      <c r="M70" s="203">
        <v>58.35</v>
      </c>
      <c r="N70" s="203">
        <v>50.19</v>
      </c>
      <c r="O70" s="203">
        <v>70.91</v>
      </c>
      <c r="P70" s="203">
        <v>23.66</v>
      </c>
      <c r="Q70" s="203">
        <v>9.27</v>
      </c>
      <c r="R70" s="203">
        <v>18.010000000000002</v>
      </c>
      <c r="S70" s="203">
        <v>11.22</v>
      </c>
      <c r="T70" s="203">
        <v>0</v>
      </c>
      <c r="U70" s="203">
        <v>50.08</v>
      </c>
      <c r="V70" s="203">
        <v>8.8000000000000007</v>
      </c>
      <c r="W70" s="203">
        <v>14.78</v>
      </c>
      <c r="X70" s="203">
        <v>62.68</v>
      </c>
      <c r="Y70" s="203">
        <v>0</v>
      </c>
      <c r="Z70" s="203">
        <v>59.14</v>
      </c>
      <c r="AA70" s="203">
        <v>35.35</v>
      </c>
      <c r="AB70" s="203">
        <v>0</v>
      </c>
      <c r="AC70" s="203">
        <v>12.02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8.93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155.56</v>
      </c>
      <c r="L71" s="203">
        <v>105.07</v>
      </c>
      <c r="M71" s="203">
        <v>58.35</v>
      </c>
      <c r="N71" s="203">
        <v>50.19</v>
      </c>
      <c r="O71" s="203">
        <v>70.91</v>
      </c>
      <c r="P71" s="203">
        <v>23.66</v>
      </c>
      <c r="Q71" s="203">
        <v>9.27</v>
      </c>
      <c r="R71" s="203">
        <v>18.02</v>
      </c>
      <c r="S71" s="203">
        <v>11.21</v>
      </c>
      <c r="T71" s="203">
        <v>0</v>
      </c>
      <c r="U71" s="203">
        <v>50.08</v>
      </c>
      <c r="V71" s="203">
        <v>8.8000000000000007</v>
      </c>
      <c r="W71" s="203">
        <v>14.78</v>
      </c>
      <c r="X71" s="203">
        <v>62.68</v>
      </c>
      <c r="Y71" s="203">
        <v>0</v>
      </c>
      <c r="Z71" s="203">
        <v>59.14</v>
      </c>
      <c r="AA71" s="203">
        <v>35.35</v>
      </c>
      <c r="AB71" s="203">
        <v>0</v>
      </c>
      <c r="AC71" s="203">
        <v>12.02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8.93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155.56</v>
      </c>
      <c r="L72" s="203">
        <v>109.17</v>
      </c>
      <c r="M72" s="203">
        <v>58.35</v>
      </c>
      <c r="N72" s="203">
        <v>50.19</v>
      </c>
      <c r="O72" s="203">
        <v>70.91</v>
      </c>
      <c r="P72" s="203">
        <v>23.66</v>
      </c>
      <c r="Q72" s="203">
        <v>9.27</v>
      </c>
      <c r="R72" s="203">
        <v>18.02</v>
      </c>
      <c r="S72" s="203">
        <v>11.21</v>
      </c>
      <c r="T72" s="203">
        <v>0</v>
      </c>
      <c r="U72" s="203">
        <v>50.08</v>
      </c>
      <c r="V72" s="203">
        <v>8.8000000000000007</v>
      </c>
      <c r="W72" s="203">
        <v>14.78</v>
      </c>
      <c r="X72" s="203">
        <v>62.68</v>
      </c>
      <c r="Y72" s="203">
        <v>0</v>
      </c>
      <c r="Z72" s="203">
        <v>59.14</v>
      </c>
      <c r="AA72" s="203">
        <v>35.35</v>
      </c>
      <c r="AB72" s="203">
        <v>0</v>
      </c>
      <c r="AC72" s="203">
        <v>12.66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8.93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155.56</v>
      </c>
      <c r="L73" s="203">
        <v>64.73</v>
      </c>
      <c r="M73" s="203">
        <v>58.35</v>
      </c>
      <c r="N73" s="203">
        <v>50.19</v>
      </c>
      <c r="O73" s="203">
        <v>70.91</v>
      </c>
      <c r="P73" s="203">
        <v>23.66</v>
      </c>
      <c r="Q73" s="203">
        <v>9.27</v>
      </c>
      <c r="R73" s="203">
        <v>18.010000000000002</v>
      </c>
      <c r="S73" s="203">
        <v>11.22</v>
      </c>
      <c r="T73" s="203">
        <v>0</v>
      </c>
      <c r="U73" s="203">
        <v>50.08</v>
      </c>
      <c r="V73" s="203">
        <v>8.8000000000000007</v>
      </c>
      <c r="W73" s="203">
        <v>14.78</v>
      </c>
      <c r="X73" s="203">
        <v>62.68</v>
      </c>
      <c r="Y73" s="203">
        <v>0</v>
      </c>
      <c r="Z73" s="203">
        <v>59.14</v>
      </c>
      <c r="AA73" s="203">
        <v>35.35</v>
      </c>
      <c r="AB73" s="203">
        <v>0</v>
      </c>
      <c r="AC73" s="203">
        <v>12.66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8.89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26.82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155.56</v>
      </c>
      <c r="L74" s="203">
        <v>64.73</v>
      </c>
      <c r="M74" s="203">
        <v>58.35</v>
      </c>
      <c r="N74" s="203">
        <v>50.19</v>
      </c>
      <c r="O74" s="203">
        <v>70.91</v>
      </c>
      <c r="P74" s="203">
        <v>23.66</v>
      </c>
      <c r="Q74" s="203">
        <v>9.27</v>
      </c>
      <c r="R74" s="203">
        <v>18.010000000000002</v>
      </c>
      <c r="S74" s="203">
        <v>11.22</v>
      </c>
      <c r="T74" s="203">
        <v>0</v>
      </c>
      <c r="U74" s="203">
        <v>50.08</v>
      </c>
      <c r="V74" s="203">
        <v>8.8000000000000007</v>
      </c>
      <c r="W74" s="203">
        <v>14.78</v>
      </c>
      <c r="X74" s="203">
        <v>62.68</v>
      </c>
      <c r="Y74" s="203">
        <v>0</v>
      </c>
      <c r="Z74" s="203">
        <v>59.14</v>
      </c>
      <c r="AA74" s="203">
        <v>35.35</v>
      </c>
      <c r="AB74" s="203">
        <v>0</v>
      </c>
      <c r="AC74" s="203">
        <v>12.66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8.93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155.56</v>
      </c>
      <c r="L75" s="203">
        <v>65</v>
      </c>
      <c r="M75" s="203">
        <v>58.35</v>
      </c>
      <c r="N75" s="203">
        <v>50.19</v>
      </c>
      <c r="O75" s="203">
        <v>70.91</v>
      </c>
      <c r="P75" s="203">
        <v>23.66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50.08</v>
      </c>
      <c r="V75" s="203">
        <v>8.8000000000000007</v>
      </c>
      <c r="W75" s="203">
        <v>14.78</v>
      </c>
      <c r="X75" s="203">
        <v>62.68</v>
      </c>
      <c r="Y75" s="203">
        <v>0</v>
      </c>
      <c r="Z75" s="203">
        <v>59.14</v>
      </c>
      <c r="AA75" s="203">
        <v>35.35</v>
      </c>
      <c r="AB75" s="203">
        <v>0</v>
      </c>
      <c r="AC75" s="203">
        <v>12.66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8.93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155.56</v>
      </c>
      <c r="L76" s="203">
        <v>65</v>
      </c>
      <c r="M76" s="203">
        <v>58.35</v>
      </c>
      <c r="N76" s="203">
        <v>50.19</v>
      </c>
      <c r="O76" s="203">
        <v>70.91</v>
      </c>
      <c r="P76" s="203">
        <v>23.66</v>
      </c>
      <c r="Q76" s="203">
        <v>9.27</v>
      </c>
      <c r="R76" s="203">
        <v>18.010000000000002</v>
      </c>
      <c r="S76" s="203">
        <v>11.21</v>
      </c>
      <c r="T76" s="203">
        <v>0</v>
      </c>
      <c r="U76" s="203">
        <v>50.08</v>
      </c>
      <c r="V76" s="203">
        <v>8.8000000000000007</v>
      </c>
      <c r="W76" s="203">
        <v>14.78</v>
      </c>
      <c r="X76" s="203">
        <v>62.68</v>
      </c>
      <c r="Y76" s="203">
        <v>0</v>
      </c>
      <c r="Z76" s="203">
        <v>59.13</v>
      </c>
      <c r="AA76" s="203">
        <v>35.35</v>
      </c>
      <c r="AB76" s="203">
        <v>0</v>
      </c>
      <c r="AC76" s="203">
        <v>13.29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8.93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155.56</v>
      </c>
      <c r="L77" s="203">
        <v>60.64</v>
      </c>
      <c r="M77" s="203">
        <v>58.35</v>
      </c>
      <c r="N77" s="203">
        <v>50.19</v>
      </c>
      <c r="O77" s="203">
        <v>70.91</v>
      </c>
      <c r="P77" s="203">
        <v>23.66</v>
      </c>
      <c r="Q77" s="203">
        <v>9.27</v>
      </c>
      <c r="R77" s="203">
        <v>18.010000000000002</v>
      </c>
      <c r="S77" s="203">
        <v>11.21</v>
      </c>
      <c r="T77" s="203">
        <v>0</v>
      </c>
      <c r="U77" s="203">
        <v>50.08</v>
      </c>
      <c r="V77" s="203">
        <v>8.69</v>
      </c>
      <c r="W77" s="203">
        <v>14.78</v>
      </c>
      <c r="X77" s="203">
        <v>62.68</v>
      </c>
      <c r="Y77" s="203">
        <v>0</v>
      </c>
      <c r="Z77" s="203">
        <v>59.13</v>
      </c>
      <c r="AA77" s="203">
        <v>35.35</v>
      </c>
      <c r="AB77" s="203">
        <v>0</v>
      </c>
      <c r="AC77" s="203">
        <v>13.29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8.93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155.57</v>
      </c>
      <c r="L78" s="203">
        <v>60.97</v>
      </c>
      <c r="M78" s="203">
        <v>58.35</v>
      </c>
      <c r="N78" s="203">
        <v>50.19</v>
      </c>
      <c r="O78" s="203">
        <v>70.91</v>
      </c>
      <c r="P78" s="203">
        <v>23.66</v>
      </c>
      <c r="Q78" s="203">
        <v>8.93</v>
      </c>
      <c r="R78" s="203">
        <v>18.02</v>
      </c>
      <c r="S78" s="203">
        <v>11.21</v>
      </c>
      <c r="T78" s="203">
        <v>0</v>
      </c>
      <c r="U78" s="203">
        <v>50.08</v>
      </c>
      <c r="V78" s="203">
        <v>8.81</v>
      </c>
      <c r="W78" s="203">
        <v>14.78</v>
      </c>
      <c r="X78" s="203">
        <v>62.68</v>
      </c>
      <c r="Y78" s="203">
        <v>0</v>
      </c>
      <c r="Z78" s="203">
        <v>59.13</v>
      </c>
      <c r="AA78" s="203">
        <v>35.35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8.93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155.57</v>
      </c>
      <c r="L79" s="203">
        <v>107.88</v>
      </c>
      <c r="M79" s="203">
        <v>58.35</v>
      </c>
      <c r="N79" s="203">
        <v>50.19</v>
      </c>
      <c r="O79" s="203">
        <v>70.91</v>
      </c>
      <c r="P79" s="203">
        <v>23.66</v>
      </c>
      <c r="Q79" s="203">
        <v>9.27</v>
      </c>
      <c r="R79" s="203">
        <v>18.02</v>
      </c>
      <c r="S79" s="203">
        <v>11.21</v>
      </c>
      <c r="T79" s="203">
        <v>0</v>
      </c>
      <c r="U79" s="203">
        <v>50.08</v>
      </c>
      <c r="V79" s="203">
        <v>8.81</v>
      </c>
      <c r="W79" s="203">
        <v>14.78</v>
      </c>
      <c r="X79" s="203">
        <v>62.68</v>
      </c>
      <c r="Y79" s="203">
        <v>0</v>
      </c>
      <c r="Z79" s="203">
        <v>59.13</v>
      </c>
      <c r="AA79" s="203">
        <v>35.35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8.89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155.57</v>
      </c>
      <c r="L80" s="203">
        <v>122.84</v>
      </c>
      <c r="M80" s="203">
        <v>58.35</v>
      </c>
      <c r="N80" s="203">
        <v>50.19</v>
      </c>
      <c r="O80" s="203">
        <v>70.91</v>
      </c>
      <c r="P80" s="203">
        <v>23.66</v>
      </c>
      <c r="Q80" s="203">
        <v>9.27</v>
      </c>
      <c r="R80" s="203">
        <v>18.02</v>
      </c>
      <c r="S80" s="203">
        <v>11.21</v>
      </c>
      <c r="T80" s="203">
        <v>0</v>
      </c>
      <c r="U80" s="203">
        <v>50.08</v>
      </c>
      <c r="V80" s="203">
        <v>8.81</v>
      </c>
      <c r="W80" s="203">
        <v>14.78</v>
      </c>
      <c r="X80" s="203">
        <v>62.68</v>
      </c>
      <c r="Y80" s="203">
        <v>0</v>
      </c>
      <c r="Z80" s="203">
        <v>59.13</v>
      </c>
      <c r="AA80" s="203">
        <v>35.35</v>
      </c>
      <c r="AB80" s="203">
        <v>0</v>
      </c>
      <c r="AC80" s="203">
        <v>13.29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8.93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155.57</v>
      </c>
      <c r="L81" s="203">
        <v>62.89</v>
      </c>
      <c r="M81" s="203">
        <v>58.35</v>
      </c>
      <c r="N81" s="203">
        <v>50.19</v>
      </c>
      <c r="O81" s="203">
        <v>70.91</v>
      </c>
      <c r="P81" s="203">
        <v>23.66</v>
      </c>
      <c r="Q81" s="203">
        <v>9.27</v>
      </c>
      <c r="R81" s="203">
        <v>18.02</v>
      </c>
      <c r="S81" s="203">
        <v>11.21</v>
      </c>
      <c r="T81" s="203">
        <v>0</v>
      </c>
      <c r="U81" s="203">
        <v>50.08</v>
      </c>
      <c r="V81" s="203">
        <v>8.81</v>
      </c>
      <c r="W81" s="203">
        <v>14.78</v>
      </c>
      <c r="X81" s="203">
        <v>62.68</v>
      </c>
      <c r="Y81" s="203">
        <v>0</v>
      </c>
      <c r="Z81" s="203">
        <v>59.13</v>
      </c>
      <c r="AA81" s="203">
        <v>35.35</v>
      </c>
      <c r="AB81" s="203">
        <v>0</v>
      </c>
      <c r="AC81" s="203">
        <v>13.29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8.93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155.57</v>
      </c>
      <c r="L82" s="203">
        <v>62.89</v>
      </c>
      <c r="M82" s="203">
        <v>58.35</v>
      </c>
      <c r="N82" s="203">
        <v>50.19</v>
      </c>
      <c r="O82" s="203">
        <v>70.91</v>
      </c>
      <c r="P82" s="203">
        <v>23.66</v>
      </c>
      <c r="Q82" s="203">
        <v>9.27</v>
      </c>
      <c r="R82" s="203">
        <v>18.02</v>
      </c>
      <c r="S82" s="203">
        <v>11.21</v>
      </c>
      <c r="T82" s="203">
        <v>0</v>
      </c>
      <c r="U82" s="203">
        <v>50.08</v>
      </c>
      <c r="V82" s="203">
        <v>8.81</v>
      </c>
      <c r="W82" s="203">
        <v>14.78</v>
      </c>
      <c r="X82" s="203">
        <v>62.68</v>
      </c>
      <c r="Y82" s="203">
        <v>0</v>
      </c>
      <c r="Z82" s="203">
        <v>59.13</v>
      </c>
      <c r="AA82" s="203">
        <v>35.35</v>
      </c>
      <c r="AB82" s="203">
        <v>0</v>
      </c>
      <c r="AC82" s="203">
        <v>13.29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8.93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155.57</v>
      </c>
      <c r="L83" s="203">
        <v>62.89</v>
      </c>
      <c r="M83" s="203">
        <v>58.35</v>
      </c>
      <c r="N83" s="203">
        <v>50.19</v>
      </c>
      <c r="O83" s="203">
        <v>70.91</v>
      </c>
      <c r="P83" s="203">
        <v>23.51</v>
      </c>
      <c r="Q83" s="203">
        <v>9.27</v>
      </c>
      <c r="R83" s="203">
        <v>18.02</v>
      </c>
      <c r="S83" s="203">
        <v>11.21</v>
      </c>
      <c r="T83" s="203">
        <v>0</v>
      </c>
      <c r="U83" s="203">
        <v>50.08</v>
      </c>
      <c r="V83" s="203">
        <v>8.81</v>
      </c>
      <c r="W83" s="203">
        <v>14.78</v>
      </c>
      <c r="X83" s="203">
        <v>62.68</v>
      </c>
      <c r="Y83" s="203">
        <v>0</v>
      </c>
      <c r="Z83" s="203">
        <v>93.92</v>
      </c>
      <c r="AA83" s="203">
        <v>35.35</v>
      </c>
      <c r="AB83" s="203">
        <v>0</v>
      </c>
      <c r="AC83" s="203">
        <v>6.61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4.09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155.57</v>
      </c>
      <c r="L84" s="203">
        <v>62.89</v>
      </c>
      <c r="M84" s="203">
        <v>58.35</v>
      </c>
      <c r="N84" s="203">
        <v>50.19</v>
      </c>
      <c r="O84" s="203">
        <v>70.91</v>
      </c>
      <c r="P84" s="203">
        <v>23.51</v>
      </c>
      <c r="Q84" s="203">
        <v>9.27</v>
      </c>
      <c r="R84" s="203">
        <v>18.02</v>
      </c>
      <c r="S84" s="203">
        <v>11.21</v>
      </c>
      <c r="T84" s="203">
        <v>0</v>
      </c>
      <c r="U84" s="203">
        <v>50.08</v>
      </c>
      <c r="V84" s="203">
        <v>8.81</v>
      </c>
      <c r="W84" s="203">
        <v>14.78</v>
      </c>
      <c r="X84" s="203">
        <v>62.68</v>
      </c>
      <c r="Y84" s="203">
        <v>0</v>
      </c>
      <c r="Z84" s="203">
        <v>100.15</v>
      </c>
      <c r="AA84" s="203">
        <v>35.35</v>
      </c>
      <c r="AB84" s="203">
        <v>0</v>
      </c>
      <c r="AC84" s="203">
        <v>6.61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4.09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155.57</v>
      </c>
      <c r="L85" s="203">
        <v>62.89</v>
      </c>
      <c r="M85" s="203">
        <v>58.35</v>
      </c>
      <c r="N85" s="203">
        <v>50.19</v>
      </c>
      <c r="O85" s="203">
        <v>70.91</v>
      </c>
      <c r="P85" s="203">
        <v>23.51</v>
      </c>
      <c r="Q85" s="203">
        <v>9.27</v>
      </c>
      <c r="R85" s="203">
        <v>18.02</v>
      </c>
      <c r="S85" s="203">
        <v>11.21</v>
      </c>
      <c r="T85" s="203">
        <v>0</v>
      </c>
      <c r="U85" s="203">
        <v>50.08</v>
      </c>
      <c r="V85" s="203">
        <v>8.81</v>
      </c>
      <c r="W85" s="203">
        <v>14.78</v>
      </c>
      <c r="X85" s="203">
        <v>62.68</v>
      </c>
      <c r="Y85" s="203">
        <v>0</v>
      </c>
      <c r="Z85" s="203">
        <v>108.05</v>
      </c>
      <c r="AA85" s="203">
        <v>35.35</v>
      </c>
      <c r="AB85" s="203">
        <v>0</v>
      </c>
      <c r="AC85" s="203">
        <v>13.29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8.89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155.57</v>
      </c>
      <c r="L86" s="203">
        <v>62.89</v>
      </c>
      <c r="M86" s="203">
        <v>58.35</v>
      </c>
      <c r="N86" s="203">
        <v>50.19</v>
      </c>
      <c r="O86" s="203">
        <v>70.91</v>
      </c>
      <c r="P86" s="203">
        <v>23.51</v>
      </c>
      <c r="Q86" s="203">
        <v>9.27</v>
      </c>
      <c r="R86" s="203">
        <v>18.02</v>
      </c>
      <c r="S86" s="203">
        <v>11.21</v>
      </c>
      <c r="T86" s="203">
        <v>0</v>
      </c>
      <c r="U86" s="203">
        <v>50.08</v>
      </c>
      <c r="V86" s="203">
        <v>8.81</v>
      </c>
      <c r="W86" s="203">
        <v>14.78</v>
      </c>
      <c r="X86" s="203">
        <v>62.68</v>
      </c>
      <c r="Y86" s="203">
        <v>0</v>
      </c>
      <c r="Z86" s="203">
        <v>118.26</v>
      </c>
      <c r="AA86" s="203">
        <v>35.35</v>
      </c>
      <c r="AB86" s="203">
        <v>0</v>
      </c>
      <c r="AC86" s="203">
        <v>13.29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7.41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155.57</v>
      </c>
      <c r="L87" s="203">
        <v>62.89</v>
      </c>
      <c r="M87" s="203">
        <v>58.35</v>
      </c>
      <c r="N87" s="203">
        <v>50.19</v>
      </c>
      <c r="O87" s="203">
        <v>70.91</v>
      </c>
      <c r="P87" s="203">
        <v>23.51</v>
      </c>
      <c r="Q87" s="203">
        <v>9.27</v>
      </c>
      <c r="R87" s="203">
        <v>18.02</v>
      </c>
      <c r="S87" s="203">
        <v>11.21</v>
      </c>
      <c r="T87" s="203">
        <v>0</v>
      </c>
      <c r="U87" s="203">
        <v>49.4</v>
      </c>
      <c r="V87" s="203">
        <v>8.81</v>
      </c>
      <c r="W87" s="203">
        <v>14.78</v>
      </c>
      <c r="X87" s="203">
        <v>62.68</v>
      </c>
      <c r="Y87" s="203">
        <v>0</v>
      </c>
      <c r="Z87" s="203">
        <v>118.26</v>
      </c>
      <c r="AA87" s="203">
        <v>35.35</v>
      </c>
      <c r="AB87" s="203">
        <v>0</v>
      </c>
      <c r="AC87" s="203">
        <v>13.29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7.41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155.57</v>
      </c>
      <c r="L88" s="203">
        <v>62.89</v>
      </c>
      <c r="M88" s="203">
        <v>58.35</v>
      </c>
      <c r="N88" s="203">
        <v>50.19</v>
      </c>
      <c r="O88" s="203">
        <v>70.91</v>
      </c>
      <c r="P88" s="203">
        <v>23.51</v>
      </c>
      <c r="Q88" s="203">
        <v>9.27</v>
      </c>
      <c r="R88" s="203">
        <v>18.02</v>
      </c>
      <c r="S88" s="203">
        <v>11.21</v>
      </c>
      <c r="T88" s="203">
        <v>0</v>
      </c>
      <c r="U88" s="203">
        <v>49.4</v>
      </c>
      <c r="V88" s="203">
        <v>8.81</v>
      </c>
      <c r="W88" s="203">
        <v>14.78</v>
      </c>
      <c r="X88" s="203">
        <v>62.68</v>
      </c>
      <c r="Y88" s="203">
        <v>0</v>
      </c>
      <c r="Z88" s="203">
        <v>118.26</v>
      </c>
      <c r="AA88" s="203">
        <v>35.35</v>
      </c>
      <c r="AB88" s="203">
        <v>0</v>
      </c>
      <c r="AC88" s="203">
        <v>13.29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7.41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58.35</v>
      </c>
      <c r="N89" s="203">
        <v>50.19</v>
      </c>
      <c r="O89" s="203">
        <v>70.91</v>
      </c>
      <c r="P89" s="203">
        <v>23.51</v>
      </c>
      <c r="Q89" s="203">
        <v>9.27</v>
      </c>
      <c r="R89" s="203">
        <v>18.02</v>
      </c>
      <c r="S89" s="203">
        <v>11.21</v>
      </c>
      <c r="T89" s="203">
        <v>0</v>
      </c>
      <c r="U89" s="203">
        <v>49.4</v>
      </c>
      <c r="V89" s="203">
        <v>6.55</v>
      </c>
      <c r="W89" s="203">
        <v>14.78</v>
      </c>
      <c r="X89" s="203">
        <v>62.68</v>
      </c>
      <c r="Y89" s="203">
        <v>0</v>
      </c>
      <c r="Z89" s="203">
        <v>118.26</v>
      </c>
      <c r="AA89" s="203">
        <v>35.35</v>
      </c>
      <c r="AB89" s="203">
        <v>0</v>
      </c>
      <c r="AC89" s="203">
        <v>13.29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7.41</v>
      </c>
      <c r="AJ89" s="203">
        <v>0</v>
      </c>
      <c r="AK89" s="203">
        <v>99.62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58.35</v>
      </c>
      <c r="N90" s="203">
        <v>50.19</v>
      </c>
      <c r="O90" s="203">
        <v>70.91</v>
      </c>
      <c r="P90" s="203">
        <v>23.51</v>
      </c>
      <c r="Q90" s="203">
        <v>9.27</v>
      </c>
      <c r="R90" s="203">
        <v>18.02</v>
      </c>
      <c r="S90" s="203">
        <v>11.21</v>
      </c>
      <c r="T90" s="203">
        <v>0</v>
      </c>
      <c r="U90" s="203">
        <v>49.4</v>
      </c>
      <c r="V90" s="203">
        <v>6.7</v>
      </c>
      <c r="W90" s="203">
        <v>14.78</v>
      </c>
      <c r="X90" s="203">
        <v>62.68</v>
      </c>
      <c r="Y90" s="203">
        <v>0</v>
      </c>
      <c r="Z90" s="203">
        <v>118.26</v>
      </c>
      <c r="AA90" s="203">
        <v>35.35</v>
      </c>
      <c r="AB90" s="203">
        <v>0</v>
      </c>
      <c r="AC90" s="203">
        <v>13.29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7.41</v>
      </c>
      <c r="AJ90" s="203">
        <v>0</v>
      </c>
      <c r="AK90" s="203">
        <v>99.62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62.89</v>
      </c>
      <c r="M91" s="203">
        <v>58.35</v>
      </c>
      <c r="N91" s="203">
        <v>50.19</v>
      </c>
      <c r="O91" s="203">
        <v>70.91</v>
      </c>
      <c r="P91" s="203">
        <v>23.51</v>
      </c>
      <c r="Q91" s="203">
        <v>9.27</v>
      </c>
      <c r="R91" s="203">
        <v>18.02</v>
      </c>
      <c r="S91" s="203">
        <v>11.21</v>
      </c>
      <c r="T91" s="203">
        <v>0</v>
      </c>
      <c r="U91" s="203">
        <v>49.4</v>
      </c>
      <c r="V91" s="203">
        <v>6.61</v>
      </c>
      <c r="W91" s="203">
        <v>14.78</v>
      </c>
      <c r="X91" s="203">
        <v>62.68</v>
      </c>
      <c r="Y91" s="203">
        <v>0</v>
      </c>
      <c r="Z91" s="203">
        <v>118.26</v>
      </c>
      <c r="AA91" s="203">
        <v>35.35</v>
      </c>
      <c r="AB91" s="203">
        <v>0</v>
      </c>
      <c r="AC91" s="203">
        <v>13.29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7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62.89</v>
      </c>
      <c r="M92" s="203">
        <v>58.35</v>
      </c>
      <c r="N92" s="203">
        <v>50.19</v>
      </c>
      <c r="O92" s="203">
        <v>70.91</v>
      </c>
      <c r="P92" s="203">
        <v>23.51</v>
      </c>
      <c r="Q92" s="203">
        <v>9.27</v>
      </c>
      <c r="R92" s="203">
        <v>18.02</v>
      </c>
      <c r="S92" s="203">
        <v>11.21</v>
      </c>
      <c r="T92" s="203">
        <v>0</v>
      </c>
      <c r="U92" s="203">
        <v>49.4</v>
      </c>
      <c r="V92" s="203">
        <v>6.61</v>
      </c>
      <c r="W92" s="203">
        <v>14.78</v>
      </c>
      <c r="X92" s="203">
        <v>62.68</v>
      </c>
      <c r="Y92" s="203">
        <v>0</v>
      </c>
      <c r="Z92" s="203">
        <v>118.26</v>
      </c>
      <c r="AA92" s="203">
        <v>35.35</v>
      </c>
      <c r="AB92" s="203">
        <v>0</v>
      </c>
      <c r="AC92" s="203">
        <v>13.29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7.41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155.57</v>
      </c>
      <c r="L93" s="203">
        <v>62.89</v>
      </c>
      <c r="M93" s="203">
        <v>58.35</v>
      </c>
      <c r="N93" s="203">
        <v>50.19</v>
      </c>
      <c r="O93" s="203">
        <v>70.91</v>
      </c>
      <c r="P93" s="203">
        <v>23.51</v>
      </c>
      <c r="Q93" s="203">
        <v>9.27</v>
      </c>
      <c r="R93" s="203">
        <v>18.02</v>
      </c>
      <c r="S93" s="203">
        <v>11.21</v>
      </c>
      <c r="T93" s="203">
        <v>0</v>
      </c>
      <c r="U93" s="203">
        <v>49.4</v>
      </c>
      <c r="V93" s="203">
        <v>6.98</v>
      </c>
      <c r="W93" s="203">
        <v>14.78</v>
      </c>
      <c r="X93" s="203">
        <v>62.68</v>
      </c>
      <c r="Y93" s="203">
        <v>0</v>
      </c>
      <c r="Z93" s="203">
        <v>118.26</v>
      </c>
      <c r="AA93" s="203">
        <v>35.35</v>
      </c>
      <c r="AB93" s="203">
        <v>0</v>
      </c>
      <c r="AC93" s="203">
        <v>13.29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7.41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155.57</v>
      </c>
      <c r="L94" s="203">
        <v>62.89</v>
      </c>
      <c r="M94" s="203">
        <v>58.35</v>
      </c>
      <c r="N94" s="203">
        <v>50.19</v>
      </c>
      <c r="O94" s="203">
        <v>70.91</v>
      </c>
      <c r="P94" s="203">
        <v>23.51</v>
      </c>
      <c r="Q94" s="203">
        <v>9.27</v>
      </c>
      <c r="R94" s="203">
        <v>18.02</v>
      </c>
      <c r="S94" s="203">
        <v>11.21</v>
      </c>
      <c r="T94" s="203">
        <v>0</v>
      </c>
      <c r="U94" s="203">
        <v>49.4</v>
      </c>
      <c r="V94" s="203">
        <v>6.98</v>
      </c>
      <c r="W94" s="203">
        <v>14.78</v>
      </c>
      <c r="X94" s="203">
        <v>62.68</v>
      </c>
      <c r="Y94" s="203">
        <v>0</v>
      </c>
      <c r="Z94" s="203">
        <v>118.26</v>
      </c>
      <c r="AA94" s="203">
        <v>35.35</v>
      </c>
      <c r="AB94" s="203">
        <v>0</v>
      </c>
      <c r="AC94" s="203">
        <v>13.29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6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155.57</v>
      </c>
      <c r="L95" s="203">
        <v>62.89</v>
      </c>
      <c r="M95" s="203">
        <v>51.65</v>
      </c>
      <c r="N95" s="203">
        <v>50.19</v>
      </c>
      <c r="O95" s="203">
        <v>70.91</v>
      </c>
      <c r="P95" s="203">
        <v>23.51</v>
      </c>
      <c r="Q95" s="203">
        <v>9.27</v>
      </c>
      <c r="R95" s="203">
        <v>18.02</v>
      </c>
      <c r="S95" s="203">
        <v>11.21</v>
      </c>
      <c r="T95" s="203">
        <v>0</v>
      </c>
      <c r="U95" s="203">
        <v>49.4</v>
      </c>
      <c r="V95" s="203">
        <v>6.61</v>
      </c>
      <c r="W95" s="203">
        <v>14.78</v>
      </c>
      <c r="X95" s="203">
        <v>62.68</v>
      </c>
      <c r="Y95" s="203">
        <v>0</v>
      </c>
      <c r="Z95" s="203">
        <v>118.26</v>
      </c>
      <c r="AA95" s="203">
        <v>35.35</v>
      </c>
      <c r="AB95" s="203">
        <v>0</v>
      </c>
      <c r="AC95" s="203">
        <v>13.29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6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155.57</v>
      </c>
      <c r="L96" s="203">
        <v>62.89</v>
      </c>
      <c r="M96" s="203">
        <v>51.65</v>
      </c>
      <c r="N96" s="203">
        <v>50.19</v>
      </c>
      <c r="O96" s="203">
        <v>70.91</v>
      </c>
      <c r="P96" s="203">
        <v>23.51</v>
      </c>
      <c r="Q96" s="203">
        <v>9.27</v>
      </c>
      <c r="R96" s="203">
        <v>18.02</v>
      </c>
      <c r="S96" s="203">
        <v>11.21</v>
      </c>
      <c r="T96" s="203">
        <v>0</v>
      </c>
      <c r="U96" s="203">
        <v>49.4</v>
      </c>
      <c r="V96" s="203">
        <v>6.61</v>
      </c>
      <c r="W96" s="203">
        <v>14.78</v>
      </c>
      <c r="X96" s="203">
        <v>62.68</v>
      </c>
      <c r="Y96" s="203">
        <v>0</v>
      </c>
      <c r="Z96" s="203">
        <v>118.26</v>
      </c>
      <c r="AA96" s="203">
        <v>35.35</v>
      </c>
      <c r="AB96" s="203">
        <v>0</v>
      </c>
      <c r="AC96" s="203">
        <v>13.29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6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155.57</v>
      </c>
      <c r="L97" s="203">
        <v>62.89</v>
      </c>
      <c r="M97" s="203">
        <v>51.65</v>
      </c>
      <c r="N97" s="203">
        <v>50.19</v>
      </c>
      <c r="O97" s="203">
        <v>70.91</v>
      </c>
      <c r="P97" s="203">
        <v>23.51</v>
      </c>
      <c r="Q97" s="203">
        <v>9.27</v>
      </c>
      <c r="R97" s="203">
        <v>18.02</v>
      </c>
      <c r="S97" s="203">
        <v>11.21</v>
      </c>
      <c r="T97" s="203">
        <v>0</v>
      </c>
      <c r="U97" s="203">
        <v>49.4</v>
      </c>
      <c r="V97" s="203">
        <v>6.61</v>
      </c>
      <c r="W97" s="203">
        <v>14.78</v>
      </c>
      <c r="X97" s="203">
        <v>62.68</v>
      </c>
      <c r="Y97" s="203">
        <v>0</v>
      </c>
      <c r="Z97" s="203">
        <v>118.26</v>
      </c>
      <c r="AA97" s="203">
        <v>35.35</v>
      </c>
      <c r="AB97" s="203">
        <v>0</v>
      </c>
      <c r="AC97" s="203">
        <v>13.29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5.79</v>
      </c>
      <c r="AJ97" s="203">
        <v>0</v>
      </c>
      <c r="AK97" s="203">
        <v>93.97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155.57</v>
      </c>
      <c r="L98" s="203">
        <v>62.89</v>
      </c>
      <c r="M98" s="203">
        <v>51.65</v>
      </c>
      <c r="N98" s="203">
        <v>50.19</v>
      </c>
      <c r="O98" s="203">
        <v>70.91</v>
      </c>
      <c r="P98" s="203">
        <v>23.51</v>
      </c>
      <c r="Q98" s="203">
        <v>9.27</v>
      </c>
      <c r="R98" s="203">
        <v>18.02</v>
      </c>
      <c r="S98" s="203">
        <v>11.21</v>
      </c>
      <c r="T98" s="203">
        <v>0</v>
      </c>
      <c r="U98" s="203">
        <v>49.4</v>
      </c>
      <c r="V98" s="203">
        <v>6.61</v>
      </c>
      <c r="W98" s="203">
        <v>14.78</v>
      </c>
      <c r="X98" s="203">
        <v>62.68</v>
      </c>
      <c r="Y98" s="203">
        <v>0</v>
      </c>
      <c r="Z98" s="203">
        <v>118.26</v>
      </c>
      <c r="AA98" s="203">
        <v>35.35</v>
      </c>
      <c r="AB98" s="203">
        <v>0</v>
      </c>
      <c r="AC98" s="203">
        <v>13.29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6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2.8773724999999994</v>
      </c>
      <c r="L99">
        <f t="shared" si="0"/>
        <v>1.8478575000000013</v>
      </c>
      <c r="M99">
        <f t="shared" si="0"/>
        <v>1.3937000000000006</v>
      </c>
      <c r="N99">
        <f t="shared" si="0"/>
        <v>1.2045599999999994</v>
      </c>
      <c r="O99">
        <f t="shared" si="0"/>
        <v>1.7018399999999978</v>
      </c>
      <c r="P99">
        <f t="shared" si="0"/>
        <v>0.50320000000000042</v>
      </c>
      <c r="Q99">
        <f t="shared" si="0"/>
        <v>0.1829724999999999</v>
      </c>
      <c r="R99">
        <f t="shared" si="0"/>
        <v>0.35838999999999988</v>
      </c>
      <c r="S99">
        <f t="shared" si="0"/>
        <v>0.22170500000000024</v>
      </c>
      <c r="T99">
        <f t="shared" si="0"/>
        <v>0</v>
      </c>
      <c r="U99">
        <f t="shared" si="0"/>
        <v>1.1998799999999978</v>
      </c>
      <c r="V99">
        <f t="shared" si="0"/>
        <v>0.13591250000000005</v>
      </c>
      <c r="W99">
        <f t="shared" si="0"/>
        <v>0.29241749999999966</v>
      </c>
      <c r="X99">
        <f t="shared" si="0"/>
        <v>1.2125125000000012</v>
      </c>
      <c r="Y99">
        <f t="shared" si="0"/>
        <v>0</v>
      </c>
      <c r="Z99">
        <f t="shared" si="0"/>
        <v>1.316450000000001</v>
      </c>
      <c r="AA99">
        <f t="shared" si="0"/>
        <v>0.7226549999999986</v>
      </c>
      <c r="AB99">
        <f t="shared" si="0"/>
        <v>0</v>
      </c>
      <c r="AC99">
        <f t="shared" si="0"/>
        <v>0.30737749999999964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0.20112749999999982</v>
      </c>
      <c r="AJ99">
        <f t="shared" si="0"/>
        <v>0</v>
      </c>
      <c r="AK99">
        <f t="shared" si="0"/>
        <v>2.2273774999999989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0.39218249999999993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63.13</v>
      </c>
      <c r="M3" s="203">
        <v>0</v>
      </c>
      <c r="N3" s="203">
        <v>29.02</v>
      </c>
      <c r="O3" s="203">
        <v>48.74</v>
      </c>
      <c r="P3" s="203">
        <v>59.34</v>
      </c>
      <c r="Q3" s="203">
        <v>5.36</v>
      </c>
      <c r="R3" s="203">
        <v>10.42</v>
      </c>
      <c r="S3" s="203">
        <v>6.48</v>
      </c>
      <c r="T3" s="203">
        <v>0</v>
      </c>
      <c r="U3" s="203">
        <v>235.76</v>
      </c>
      <c r="V3" s="203">
        <v>4.66</v>
      </c>
      <c r="W3" s="203">
        <v>8.5500000000000007</v>
      </c>
      <c r="X3" s="203">
        <v>36.25</v>
      </c>
      <c r="Y3" s="203">
        <v>0</v>
      </c>
      <c r="Z3" s="203">
        <v>27.29</v>
      </c>
      <c r="AA3" s="203">
        <v>20.440000000000001</v>
      </c>
      <c r="AB3" s="203">
        <v>0</v>
      </c>
      <c r="AC3" s="203">
        <v>7.28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63.13</v>
      </c>
      <c r="M4" s="203">
        <v>0</v>
      </c>
      <c r="N4" s="203">
        <v>29.02</v>
      </c>
      <c r="O4" s="203">
        <v>48.74</v>
      </c>
      <c r="P4" s="203">
        <v>59.34</v>
      </c>
      <c r="Q4" s="203">
        <v>5.36</v>
      </c>
      <c r="R4" s="203">
        <v>10.42</v>
      </c>
      <c r="S4" s="203">
        <v>6.48</v>
      </c>
      <c r="T4" s="203">
        <v>0</v>
      </c>
      <c r="U4" s="203">
        <v>235.76</v>
      </c>
      <c r="V4" s="203">
        <v>4.66</v>
      </c>
      <c r="W4" s="203">
        <v>8.5500000000000007</v>
      </c>
      <c r="X4" s="203">
        <v>36.25</v>
      </c>
      <c r="Y4" s="203">
        <v>0</v>
      </c>
      <c r="Z4" s="203">
        <v>27.29</v>
      </c>
      <c r="AA4" s="203">
        <v>20.440000000000001</v>
      </c>
      <c r="AB4" s="203">
        <v>0</v>
      </c>
      <c r="AC4" s="203">
        <v>7.28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63.13</v>
      </c>
      <c r="M5" s="203">
        <v>0</v>
      </c>
      <c r="N5" s="203">
        <v>29.02</v>
      </c>
      <c r="O5" s="203">
        <v>48.74</v>
      </c>
      <c r="P5" s="203">
        <v>59.34</v>
      </c>
      <c r="Q5" s="203">
        <v>5.36</v>
      </c>
      <c r="R5" s="203">
        <v>10.42</v>
      </c>
      <c r="S5" s="203">
        <v>6.48</v>
      </c>
      <c r="T5" s="203">
        <v>0</v>
      </c>
      <c r="U5" s="203">
        <v>235.76</v>
      </c>
      <c r="V5" s="203">
        <v>4.66</v>
      </c>
      <c r="W5" s="203">
        <v>8.5500000000000007</v>
      </c>
      <c r="X5" s="203">
        <v>36.25</v>
      </c>
      <c r="Y5" s="203">
        <v>0</v>
      </c>
      <c r="Z5" s="203">
        <v>27.29</v>
      </c>
      <c r="AA5" s="203">
        <v>20.440000000000001</v>
      </c>
      <c r="AB5" s="203">
        <v>0</v>
      </c>
      <c r="AC5" s="203">
        <v>7.28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63.13</v>
      </c>
      <c r="M6" s="203">
        <v>0</v>
      </c>
      <c r="N6" s="203">
        <v>29.02</v>
      </c>
      <c r="O6" s="203">
        <v>48.74</v>
      </c>
      <c r="P6" s="203">
        <v>59.34</v>
      </c>
      <c r="Q6" s="203">
        <v>5.36</v>
      </c>
      <c r="R6" s="203">
        <v>10.42</v>
      </c>
      <c r="S6" s="203">
        <v>6.48</v>
      </c>
      <c r="T6" s="203">
        <v>0</v>
      </c>
      <c r="U6" s="203">
        <v>235.76</v>
      </c>
      <c r="V6" s="203">
        <v>4.66</v>
      </c>
      <c r="W6" s="203">
        <v>8.5500000000000007</v>
      </c>
      <c r="X6" s="203">
        <v>36.25</v>
      </c>
      <c r="Y6" s="203">
        <v>0</v>
      </c>
      <c r="Z6" s="203">
        <v>27.29</v>
      </c>
      <c r="AA6" s="203">
        <v>20.440000000000001</v>
      </c>
      <c r="AB6" s="203">
        <v>0</v>
      </c>
      <c r="AC6" s="203">
        <v>7.28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63.13</v>
      </c>
      <c r="M7" s="203">
        <v>0</v>
      </c>
      <c r="N7" s="203">
        <v>29.02</v>
      </c>
      <c r="O7" s="203">
        <v>48.74</v>
      </c>
      <c r="P7" s="203">
        <v>59.34</v>
      </c>
      <c r="Q7" s="203">
        <v>5.36</v>
      </c>
      <c r="R7" s="203">
        <v>10.42</v>
      </c>
      <c r="S7" s="203">
        <v>6.48</v>
      </c>
      <c r="T7" s="203">
        <v>0</v>
      </c>
      <c r="U7" s="203">
        <v>235.76</v>
      </c>
      <c r="V7" s="203">
        <v>4.84</v>
      </c>
      <c r="W7" s="203">
        <v>8.5500000000000007</v>
      </c>
      <c r="X7" s="203">
        <v>36.25</v>
      </c>
      <c r="Y7" s="203">
        <v>0</v>
      </c>
      <c r="Z7" s="203">
        <v>27.29</v>
      </c>
      <c r="AA7" s="203">
        <v>20.440000000000001</v>
      </c>
      <c r="AB7" s="203">
        <v>0</v>
      </c>
      <c r="AC7" s="203">
        <v>7.28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5.46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63.13</v>
      </c>
      <c r="M8" s="203">
        <v>0</v>
      </c>
      <c r="N8" s="203">
        <v>29.02</v>
      </c>
      <c r="O8" s="203">
        <v>48.74</v>
      </c>
      <c r="P8" s="203">
        <v>59.34</v>
      </c>
      <c r="Q8" s="203">
        <v>5.36</v>
      </c>
      <c r="R8" s="203">
        <v>10.42</v>
      </c>
      <c r="S8" s="203">
        <v>6.48</v>
      </c>
      <c r="T8" s="203">
        <v>0</v>
      </c>
      <c r="U8" s="203">
        <v>235.76</v>
      </c>
      <c r="V8" s="203">
        <v>4.84</v>
      </c>
      <c r="W8" s="203">
        <v>8.5500000000000007</v>
      </c>
      <c r="X8" s="203">
        <v>36.25</v>
      </c>
      <c r="Y8" s="203">
        <v>0</v>
      </c>
      <c r="Z8" s="203">
        <v>27.29</v>
      </c>
      <c r="AA8" s="203">
        <v>20.440000000000001</v>
      </c>
      <c r="AB8" s="203">
        <v>0</v>
      </c>
      <c r="AC8" s="203">
        <v>7.28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18.38</v>
      </c>
      <c r="M9" s="203">
        <v>0</v>
      </c>
      <c r="N9" s="203">
        <v>29.02</v>
      </c>
      <c r="O9" s="203">
        <v>48.74</v>
      </c>
      <c r="P9" s="203">
        <v>59.34</v>
      </c>
      <c r="Q9" s="203">
        <v>5.36</v>
      </c>
      <c r="R9" s="203">
        <v>10.42</v>
      </c>
      <c r="S9" s="203">
        <v>6.48</v>
      </c>
      <c r="T9" s="203">
        <v>0</v>
      </c>
      <c r="U9" s="203">
        <v>235.76</v>
      </c>
      <c r="V9" s="203">
        <v>5.01</v>
      </c>
      <c r="W9" s="203">
        <v>8.5500000000000007</v>
      </c>
      <c r="X9" s="203">
        <v>36.25</v>
      </c>
      <c r="Y9" s="203">
        <v>0</v>
      </c>
      <c r="Z9" s="203">
        <v>27.29</v>
      </c>
      <c r="AA9" s="203">
        <v>20.440000000000001</v>
      </c>
      <c r="AB9" s="203">
        <v>0</v>
      </c>
      <c r="AC9" s="203">
        <v>7.28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24.19</v>
      </c>
      <c r="L10" s="203">
        <v>18.38</v>
      </c>
      <c r="M10" s="203">
        <v>0</v>
      </c>
      <c r="N10" s="203">
        <v>29.02</v>
      </c>
      <c r="O10" s="203">
        <v>48.74</v>
      </c>
      <c r="P10" s="203">
        <v>59.34</v>
      </c>
      <c r="Q10" s="203">
        <v>5.36</v>
      </c>
      <c r="R10" s="203">
        <v>10.42</v>
      </c>
      <c r="S10" s="203">
        <v>6.48</v>
      </c>
      <c r="T10" s="203">
        <v>0</v>
      </c>
      <c r="U10" s="203">
        <v>235.76</v>
      </c>
      <c r="V10" s="203">
        <v>5.01</v>
      </c>
      <c r="W10" s="203">
        <v>8.5500000000000007</v>
      </c>
      <c r="X10" s="203">
        <v>36.25</v>
      </c>
      <c r="Y10" s="203">
        <v>0</v>
      </c>
      <c r="Z10" s="203">
        <v>27.29</v>
      </c>
      <c r="AA10" s="203">
        <v>20.440000000000001</v>
      </c>
      <c r="AB10" s="203">
        <v>0</v>
      </c>
      <c r="AC10" s="203">
        <v>7.28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24.19</v>
      </c>
      <c r="L11" s="203">
        <v>18.38</v>
      </c>
      <c r="M11" s="203">
        <v>0</v>
      </c>
      <c r="N11" s="203">
        <v>29.02</v>
      </c>
      <c r="O11" s="203">
        <v>48.74</v>
      </c>
      <c r="P11" s="203">
        <v>59.34</v>
      </c>
      <c r="Q11" s="203">
        <v>1.94</v>
      </c>
      <c r="R11" s="203">
        <v>4.84</v>
      </c>
      <c r="S11" s="203">
        <v>2.9</v>
      </c>
      <c r="T11" s="203">
        <v>0</v>
      </c>
      <c r="U11" s="203">
        <v>235.76</v>
      </c>
      <c r="V11" s="203">
        <v>5.27</v>
      </c>
      <c r="W11" s="203">
        <v>8.5500000000000007</v>
      </c>
      <c r="X11" s="203">
        <v>36.25</v>
      </c>
      <c r="Y11" s="203">
        <v>0</v>
      </c>
      <c r="Z11" s="203">
        <v>27.29</v>
      </c>
      <c r="AA11" s="203">
        <v>20.440000000000001</v>
      </c>
      <c r="AB11" s="203">
        <v>0</v>
      </c>
      <c r="AC11" s="203">
        <v>7.28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24.19</v>
      </c>
      <c r="L12" s="203">
        <v>18.38</v>
      </c>
      <c r="M12" s="203">
        <v>0</v>
      </c>
      <c r="N12" s="203">
        <v>29.02</v>
      </c>
      <c r="O12" s="203">
        <v>48.74</v>
      </c>
      <c r="P12" s="203">
        <v>59.34</v>
      </c>
      <c r="Q12" s="203">
        <v>1.94</v>
      </c>
      <c r="R12" s="203">
        <v>4.84</v>
      </c>
      <c r="S12" s="203">
        <v>2.9</v>
      </c>
      <c r="T12" s="203">
        <v>0</v>
      </c>
      <c r="U12" s="203">
        <v>235.76</v>
      </c>
      <c r="V12" s="203">
        <v>5.27</v>
      </c>
      <c r="W12" s="203">
        <v>8.5500000000000007</v>
      </c>
      <c r="X12" s="203">
        <v>36.25</v>
      </c>
      <c r="Y12" s="203">
        <v>0</v>
      </c>
      <c r="Z12" s="203">
        <v>27.29</v>
      </c>
      <c r="AA12" s="203">
        <v>20.440000000000001</v>
      </c>
      <c r="AB12" s="203">
        <v>0</v>
      </c>
      <c r="AC12" s="203">
        <v>7.28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24.19</v>
      </c>
      <c r="L13" s="203">
        <v>18.38</v>
      </c>
      <c r="M13" s="203">
        <v>0</v>
      </c>
      <c r="N13" s="203">
        <v>29.02</v>
      </c>
      <c r="O13" s="203">
        <v>48.74</v>
      </c>
      <c r="P13" s="203">
        <v>59.34</v>
      </c>
      <c r="Q13" s="203">
        <v>1.94</v>
      </c>
      <c r="R13" s="203">
        <v>4.84</v>
      </c>
      <c r="S13" s="203">
        <v>2.9</v>
      </c>
      <c r="T13" s="203">
        <v>0</v>
      </c>
      <c r="U13" s="203">
        <v>235.76</v>
      </c>
      <c r="V13" s="203">
        <v>4.67</v>
      </c>
      <c r="W13" s="203">
        <v>8.5500000000000007</v>
      </c>
      <c r="X13" s="203">
        <v>36.25</v>
      </c>
      <c r="Y13" s="203">
        <v>0</v>
      </c>
      <c r="Z13" s="203">
        <v>27.29</v>
      </c>
      <c r="AA13" s="203">
        <v>20.440000000000001</v>
      </c>
      <c r="AB13" s="203">
        <v>0</v>
      </c>
      <c r="AC13" s="203">
        <v>7.28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24.19</v>
      </c>
      <c r="L14" s="203">
        <v>18.38</v>
      </c>
      <c r="M14" s="203">
        <v>0</v>
      </c>
      <c r="N14" s="203">
        <v>29.02</v>
      </c>
      <c r="O14" s="203">
        <v>48.74</v>
      </c>
      <c r="P14" s="203">
        <v>59.34</v>
      </c>
      <c r="Q14" s="203">
        <v>1.94</v>
      </c>
      <c r="R14" s="203">
        <v>4.84</v>
      </c>
      <c r="S14" s="203">
        <v>2.9</v>
      </c>
      <c r="T14" s="203">
        <v>0</v>
      </c>
      <c r="U14" s="203">
        <v>235.76</v>
      </c>
      <c r="V14" s="203">
        <v>4.8899999999999997</v>
      </c>
      <c r="W14" s="203">
        <v>8.5500000000000007</v>
      </c>
      <c r="X14" s="203">
        <v>36.25</v>
      </c>
      <c r="Y14" s="203">
        <v>0</v>
      </c>
      <c r="Z14" s="203">
        <v>27.29</v>
      </c>
      <c r="AA14" s="203">
        <v>20.440000000000001</v>
      </c>
      <c r="AB14" s="203">
        <v>0</v>
      </c>
      <c r="AC14" s="203">
        <v>7.28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24.19</v>
      </c>
      <c r="L15" s="203">
        <v>18.38</v>
      </c>
      <c r="M15" s="203">
        <v>0</v>
      </c>
      <c r="N15" s="203">
        <v>29.02</v>
      </c>
      <c r="O15" s="203">
        <v>48.74</v>
      </c>
      <c r="P15" s="203">
        <v>59.34</v>
      </c>
      <c r="Q15" s="203">
        <v>1.94</v>
      </c>
      <c r="R15" s="203">
        <v>4.84</v>
      </c>
      <c r="S15" s="203">
        <v>2.9</v>
      </c>
      <c r="T15" s="203">
        <v>0</v>
      </c>
      <c r="U15" s="203">
        <v>235.76</v>
      </c>
      <c r="V15" s="203">
        <v>5.27</v>
      </c>
      <c r="W15" s="203">
        <v>8.5500000000000007</v>
      </c>
      <c r="X15" s="203">
        <v>36.25</v>
      </c>
      <c r="Y15" s="203">
        <v>0</v>
      </c>
      <c r="Z15" s="203">
        <v>27.29</v>
      </c>
      <c r="AA15" s="203">
        <v>20.440000000000001</v>
      </c>
      <c r="AB15" s="203">
        <v>0</v>
      </c>
      <c r="AC15" s="203">
        <v>7.28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24.19</v>
      </c>
      <c r="L16" s="203">
        <v>18.38</v>
      </c>
      <c r="M16" s="203">
        <v>0</v>
      </c>
      <c r="N16" s="203">
        <v>29.02</v>
      </c>
      <c r="O16" s="203">
        <v>48.74</v>
      </c>
      <c r="P16" s="203">
        <v>59.34</v>
      </c>
      <c r="Q16" s="203">
        <v>1.94</v>
      </c>
      <c r="R16" s="203">
        <v>4.84</v>
      </c>
      <c r="S16" s="203">
        <v>2.9</v>
      </c>
      <c r="T16" s="203">
        <v>0</v>
      </c>
      <c r="U16" s="203">
        <v>235.76</v>
      </c>
      <c r="V16" s="203">
        <v>5.27</v>
      </c>
      <c r="W16" s="203">
        <v>8.5500000000000007</v>
      </c>
      <c r="X16" s="203">
        <v>36.25</v>
      </c>
      <c r="Y16" s="203">
        <v>0</v>
      </c>
      <c r="Z16" s="203">
        <v>27.29</v>
      </c>
      <c r="AA16" s="203">
        <v>20.440000000000001</v>
      </c>
      <c r="AB16" s="203">
        <v>0</v>
      </c>
      <c r="AC16" s="203">
        <v>7.28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24.19</v>
      </c>
      <c r="L17" s="203">
        <v>18.38</v>
      </c>
      <c r="M17" s="203">
        <v>0</v>
      </c>
      <c r="N17" s="203">
        <v>29.02</v>
      </c>
      <c r="O17" s="203">
        <v>48.74</v>
      </c>
      <c r="P17" s="203">
        <v>42.43</v>
      </c>
      <c r="Q17" s="203">
        <v>1.94</v>
      </c>
      <c r="R17" s="203">
        <v>4.84</v>
      </c>
      <c r="S17" s="203">
        <v>2.9</v>
      </c>
      <c r="T17" s="203">
        <v>0</v>
      </c>
      <c r="U17" s="203">
        <v>235.76</v>
      </c>
      <c r="V17" s="203">
        <v>5.01</v>
      </c>
      <c r="W17" s="203">
        <v>8.5500000000000007</v>
      </c>
      <c r="X17" s="203">
        <v>36.25</v>
      </c>
      <c r="Y17" s="203">
        <v>0</v>
      </c>
      <c r="Z17" s="203">
        <v>27.29</v>
      </c>
      <c r="AA17" s="203">
        <v>20.440000000000001</v>
      </c>
      <c r="AB17" s="203">
        <v>0</v>
      </c>
      <c r="AC17" s="203">
        <v>7.28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24.19</v>
      </c>
      <c r="L18" s="203">
        <v>18.38</v>
      </c>
      <c r="M18" s="203">
        <v>0</v>
      </c>
      <c r="N18" s="203">
        <v>29.02</v>
      </c>
      <c r="O18" s="203">
        <v>48.74</v>
      </c>
      <c r="P18" s="203">
        <v>42.43</v>
      </c>
      <c r="Q18" s="203">
        <v>1.94</v>
      </c>
      <c r="R18" s="203">
        <v>4.84</v>
      </c>
      <c r="S18" s="203">
        <v>2.9</v>
      </c>
      <c r="T18" s="203">
        <v>0</v>
      </c>
      <c r="U18" s="203">
        <v>235.76</v>
      </c>
      <c r="V18" s="203">
        <v>5.0999999999999996</v>
      </c>
      <c r="W18" s="203">
        <v>8.5500000000000007</v>
      </c>
      <c r="X18" s="203">
        <v>36.25</v>
      </c>
      <c r="Y18" s="203">
        <v>0</v>
      </c>
      <c r="Z18" s="203">
        <v>27.29</v>
      </c>
      <c r="AA18" s="203">
        <v>20.440000000000001</v>
      </c>
      <c r="AB18" s="203">
        <v>0</v>
      </c>
      <c r="AC18" s="203">
        <v>7.28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5.07</v>
      </c>
      <c r="AJ18" s="203">
        <v>0</v>
      </c>
      <c r="AK18" s="203">
        <v>40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24.19</v>
      </c>
      <c r="L19" s="203">
        <v>18.38</v>
      </c>
      <c r="M19" s="203">
        <v>0</v>
      </c>
      <c r="N19" s="203">
        <v>29.02</v>
      </c>
      <c r="O19" s="203">
        <v>48.74</v>
      </c>
      <c r="P19" s="203">
        <v>41.72</v>
      </c>
      <c r="Q19" s="203">
        <v>1.94</v>
      </c>
      <c r="R19" s="203">
        <v>4.84</v>
      </c>
      <c r="S19" s="203">
        <v>2.9</v>
      </c>
      <c r="T19" s="203">
        <v>0</v>
      </c>
      <c r="U19" s="203">
        <v>235.76</v>
      </c>
      <c r="V19" s="203">
        <v>5.0999999999999996</v>
      </c>
      <c r="W19" s="203">
        <v>8.5500000000000007</v>
      </c>
      <c r="X19" s="203">
        <v>36.25</v>
      </c>
      <c r="Y19" s="203">
        <v>0</v>
      </c>
      <c r="Z19" s="203">
        <v>27.29</v>
      </c>
      <c r="AA19" s="203">
        <v>20.440000000000001</v>
      </c>
      <c r="AB19" s="203">
        <v>0</v>
      </c>
      <c r="AC19" s="203">
        <v>7.28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5.05</v>
      </c>
      <c r="AJ19" s="203">
        <v>0</v>
      </c>
      <c r="AK19" s="203">
        <v>40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24.19</v>
      </c>
      <c r="L20" s="203">
        <v>18.38</v>
      </c>
      <c r="M20" s="203">
        <v>0</v>
      </c>
      <c r="N20" s="203">
        <v>29.02</v>
      </c>
      <c r="O20" s="203">
        <v>48.74</v>
      </c>
      <c r="P20" s="203">
        <v>41.72</v>
      </c>
      <c r="Q20" s="203">
        <v>1.94</v>
      </c>
      <c r="R20" s="203">
        <v>4.84</v>
      </c>
      <c r="S20" s="203">
        <v>2.9</v>
      </c>
      <c r="T20" s="203">
        <v>0</v>
      </c>
      <c r="U20" s="203">
        <v>235.76</v>
      </c>
      <c r="V20" s="203">
        <v>5.0999999999999996</v>
      </c>
      <c r="W20" s="203">
        <v>8.5500000000000007</v>
      </c>
      <c r="X20" s="203">
        <v>36.25</v>
      </c>
      <c r="Y20" s="203">
        <v>0</v>
      </c>
      <c r="Z20" s="203">
        <v>27.29</v>
      </c>
      <c r="AA20" s="203">
        <v>20.440000000000001</v>
      </c>
      <c r="AB20" s="203">
        <v>0</v>
      </c>
      <c r="AC20" s="203">
        <v>7.28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5.07</v>
      </c>
      <c r="AJ20" s="203">
        <v>0</v>
      </c>
      <c r="AK20" s="203">
        <v>40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24.19</v>
      </c>
      <c r="L21" s="203">
        <v>18.38</v>
      </c>
      <c r="M21" s="203">
        <v>0</v>
      </c>
      <c r="N21" s="203">
        <v>29.02</v>
      </c>
      <c r="O21" s="203">
        <v>48.74</v>
      </c>
      <c r="P21" s="203">
        <v>41.36</v>
      </c>
      <c r="Q21" s="203">
        <v>1.94</v>
      </c>
      <c r="R21" s="203">
        <v>4.84</v>
      </c>
      <c r="S21" s="203">
        <v>2.9</v>
      </c>
      <c r="T21" s="203">
        <v>0</v>
      </c>
      <c r="U21" s="203">
        <v>235.76</v>
      </c>
      <c r="V21" s="203">
        <v>5.0999999999999996</v>
      </c>
      <c r="W21" s="203">
        <v>8.5500000000000007</v>
      </c>
      <c r="X21" s="203">
        <v>36.25</v>
      </c>
      <c r="Y21" s="203">
        <v>0</v>
      </c>
      <c r="Z21" s="203">
        <v>27.29</v>
      </c>
      <c r="AA21" s="203">
        <v>20.440000000000001</v>
      </c>
      <c r="AB21" s="203">
        <v>0</v>
      </c>
      <c r="AC21" s="203">
        <v>7.28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5.07</v>
      </c>
      <c r="AJ21" s="203">
        <v>0</v>
      </c>
      <c r="AK21" s="203">
        <v>40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24.19</v>
      </c>
      <c r="L22" s="203">
        <v>18.38</v>
      </c>
      <c r="M22" s="203">
        <v>0</v>
      </c>
      <c r="N22" s="203">
        <v>29.02</v>
      </c>
      <c r="O22" s="203">
        <v>48.74</v>
      </c>
      <c r="P22" s="203">
        <v>41.36</v>
      </c>
      <c r="Q22" s="203">
        <v>1.94</v>
      </c>
      <c r="R22" s="203">
        <v>4.84</v>
      </c>
      <c r="S22" s="203">
        <v>2.9</v>
      </c>
      <c r="T22" s="203">
        <v>0</v>
      </c>
      <c r="U22" s="203">
        <v>235.76</v>
      </c>
      <c r="V22" s="203">
        <v>5.01</v>
      </c>
      <c r="W22" s="203">
        <v>8.5500000000000007</v>
      </c>
      <c r="X22" s="203">
        <v>36.25</v>
      </c>
      <c r="Y22" s="203">
        <v>0</v>
      </c>
      <c r="Z22" s="203">
        <v>27.29</v>
      </c>
      <c r="AA22" s="203">
        <v>20.440000000000001</v>
      </c>
      <c r="AB22" s="203">
        <v>0</v>
      </c>
      <c r="AC22" s="203">
        <v>7.28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5.07</v>
      </c>
      <c r="AJ22" s="203">
        <v>0</v>
      </c>
      <c r="AK22" s="203">
        <v>40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18.38</v>
      </c>
      <c r="M23" s="203">
        <v>0</v>
      </c>
      <c r="N23" s="203">
        <v>29.02</v>
      </c>
      <c r="O23" s="203">
        <v>48.74</v>
      </c>
      <c r="P23" s="203">
        <v>41.36</v>
      </c>
      <c r="Q23" s="203">
        <v>5.36</v>
      </c>
      <c r="R23" s="203">
        <v>10.42</v>
      </c>
      <c r="S23" s="203">
        <v>6.48</v>
      </c>
      <c r="T23" s="203">
        <v>0</v>
      </c>
      <c r="U23" s="203">
        <v>235.76</v>
      </c>
      <c r="V23" s="203">
        <v>5.0999999999999996</v>
      </c>
      <c r="W23" s="203">
        <v>8.5500000000000007</v>
      </c>
      <c r="X23" s="203">
        <v>36.25</v>
      </c>
      <c r="Y23" s="203">
        <v>0</v>
      </c>
      <c r="Z23" s="203">
        <v>27.29</v>
      </c>
      <c r="AA23" s="203">
        <v>20.440000000000001</v>
      </c>
      <c r="AB23" s="203">
        <v>0</v>
      </c>
      <c r="AC23" s="203">
        <v>7.28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5.07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18.38</v>
      </c>
      <c r="M24" s="203">
        <v>0</v>
      </c>
      <c r="N24" s="203">
        <v>29.02</v>
      </c>
      <c r="O24" s="203">
        <v>48.74</v>
      </c>
      <c r="P24" s="203">
        <v>41.36</v>
      </c>
      <c r="Q24" s="203">
        <v>5.36</v>
      </c>
      <c r="R24" s="203">
        <v>10.42</v>
      </c>
      <c r="S24" s="203">
        <v>6.48</v>
      </c>
      <c r="T24" s="203">
        <v>0</v>
      </c>
      <c r="U24" s="203">
        <v>235.76</v>
      </c>
      <c r="V24" s="203">
        <v>5.0999999999999996</v>
      </c>
      <c r="W24" s="203">
        <v>8.5500000000000007</v>
      </c>
      <c r="X24" s="203">
        <v>36.25</v>
      </c>
      <c r="Y24" s="203">
        <v>0</v>
      </c>
      <c r="Z24" s="203">
        <v>27.29</v>
      </c>
      <c r="AA24" s="203">
        <v>20.440000000000001</v>
      </c>
      <c r="AB24" s="203">
        <v>0</v>
      </c>
      <c r="AC24" s="203">
        <v>7.28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5.07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50.11</v>
      </c>
      <c r="L25" s="203">
        <v>18.38</v>
      </c>
      <c r="M25" s="203">
        <v>0</v>
      </c>
      <c r="N25" s="203">
        <v>29.02</v>
      </c>
      <c r="O25" s="203">
        <v>48.74</v>
      </c>
      <c r="P25" s="203">
        <v>40.64</v>
      </c>
      <c r="Q25" s="203">
        <v>5.36</v>
      </c>
      <c r="R25" s="203">
        <v>10.42</v>
      </c>
      <c r="S25" s="203">
        <v>6.48</v>
      </c>
      <c r="T25" s="203">
        <v>0</v>
      </c>
      <c r="U25" s="203">
        <v>235.76</v>
      </c>
      <c r="V25" s="203">
        <v>5.0999999999999996</v>
      </c>
      <c r="W25" s="203">
        <v>8.5500000000000007</v>
      </c>
      <c r="X25" s="203">
        <v>36.25</v>
      </c>
      <c r="Y25" s="203">
        <v>0</v>
      </c>
      <c r="Z25" s="203">
        <v>27.29</v>
      </c>
      <c r="AA25" s="203">
        <v>20.440000000000001</v>
      </c>
      <c r="AB25" s="203">
        <v>0</v>
      </c>
      <c r="AC25" s="203">
        <v>7.28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5.05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40.64</v>
      </c>
      <c r="Q26" s="203">
        <v>5.36</v>
      </c>
      <c r="R26" s="203">
        <v>10.42</v>
      </c>
      <c r="S26" s="203">
        <v>6.48</v>
      </c>
      <c r="T26" s="203">
        <v>0</v>
      </c>
      <c r="U26" s="203">
        <v>235.76</v>
      </c>
      <c r="V26" s="203">
        <v>5.0999999999999996</v>
      </c>
      <c r="W26" s="203">
        <v>8.5500000000000007</v>
      </c>
      <c r="X26" s="203">
        <v>36.25</v>
      </c>
      <c r="Y26" s="203">
        <v>0</v>
      </c>
      <c r="Z26" s="203">
        <v>27.29</v>
      </c>
      <c r="AA26" s="203">
        <v>20.440000000000001</v>
      </c>
      <c r="AB26" s="203">
        <v>0</v>
      </c>
      <c r="AC26" s="203">
        <v>7.28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5.07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40.64</v>
      </c>
      <c r="Q27" s="203">
        <v>5.36</v>
      </c>
      <c r="R27" s="203">
        <v>10.42</v>
      </c>
      <c r="S27" s="203">
        <v>6.48</v>
      </c>
      <c r="T27" s="203">
        <v>0</v>
      </c>
      <c r="U27" s="203">
        <v>235.76</v>
      </c>
      <c r="V27" s="203">
        <v>5.0999999999999996</v>
      </c>
      <c r="W27" s="203">
        <v>8.5500000000000007</v>
      </c>
      <c r="X27" s="203">
        <v>36.25</v>
      </c>
      <c r="Y27" s="203">
        <v>0</v>
      </c>
      <c r="Z27" s="203">
        <v>27.29</v>
      </c>
      <c r="AA27" s="203">
        <v>20.440000000000001</v>
      </c>
      <c r="AB27" s="203">
        <v>0</v>
      </c>
      <c r="AC27" s="203">
        <v>7.28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5.07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8.94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40.64</v>
      </c>
      <c r="Q28" s="203">
        <v>5.36</v>
      </c>
      <c r="R28" s="203">
        <v>10.42</v>
      </c>
      <c r="S28" s="203">
        <v>6.48</v>
      </c>
      <c r="T28" s="203">
        <v>0</v>
      </c>
      <c r="U28" s="203">
        <v>235.76</v>
      </c>
      <c r="V28" s="203">
        <v>5.0999999999999996</v>
      </c>
      <c r="W28" s="203">
        <v>8.5500000000000007</v>
      </c>
      <c r="X28" s="203">
        <v>36.25</v>
      </c>
      <c r="Y28" s="203">
        <v>0</v>
      </c>
      <c r="Z28" s="203">
        <v>27.29</v>
      </c>
      <c r="AA28" s="203">
        <v>20.440000000000001</v>
      </c>
      <c r="AB28" s="203">
        <v>0</v>
      </c>
      <c r="AC28" s="203">
        <v>7.28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5.07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17.899999999999999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40.99</v>
      </c>
      <c r="Q29" s="203">
        <v>5.36</v>
      </c>
      <c r="R29" s="203">
        <v>10.42</v>
      </c>
      <c r="S29" s="203">
        <v>6.48</v>
      </c>
      <c r="T29" s="203">
        <v>0</v>
      </c>
      <c r="U29" s="203">
        <v>235.76</v>
      </c>
      <c r="V29" s="203">
        <v>4.2</v>
      </c>
      <c r="W29" s="203">
        <v>8.5500000000000007</v>
      </c>
      <c r="X29" s="203">
        <v>36.25</v>
      </c>
      <c r="Y29" s="203">
        <v>0</v>
      </c>
      <c r="Z29" s="203">
        <v>27.29</v>
      </c>
      <c r="AA29" s="203">
        <v>20.440000000000001</v>
      </c>
      <c r="AB29" s="203">
        <v>0</v>
      </c>
      <c r="AC29" s="203">
        <v>7.28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5.07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40.99</v>
      </c>
      <c r="Q30" s="203">
        <v>5.36</v>
      </c>
      <c r="R30" s="203">
        <v>10.42</v>
      </c>
      <c r="S30" s="203">
        <v>6.48</v>
      </c>
      <c r="T30" s="203">
        <v>0</v>
      </c>
      <c r="U30" s="203">
        <v>235.76</v>
      </c>
      <c r="V30" s="203">
        <v>4.2</v>
      </c>
      <c r="W30" s="203">
        <v>8.5500000000000007</v>
      </c>
      <c r="X30" s="203">
        <v>36.25</v>
      </c>
      <c r="Y30" s="203">
        <v>0</v>
      </c>
      <c r="Z30" s="203">
        <v>27.29</v>
      </c>
      <c r="AA30" s="203">
        <v>20.440000000000001</v>
      </c>
      <c r="AB30" s="203">
        <v>0</v>
      </c>
      <c r="AC30" s="203">
        <v>7.28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5.07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40.99</v>
      </c>
      <c r="Q31" s="203">
        <v>5.36</v>
      </c>
      <c r="R31" s="203">
        <v>10.42</v>
      </c>
      <c r="S31" s="203">
        <v>6.48</v>
      </c>
      <c r="T31" s="203">
        <v>0</v>
      </c>
      <c r="U31" s="203">
        <v>235.76</v>
      </c>
      <c r="V31" s="203">
        <v>5.0999999999999996</v>
      </c>
      <c r="W31" s="203">
        <v>8.5500000000000007</v>
      </c>
      <c r="X31" s="203">
        <v>36.25</v>
      </c>
      <c r="Y31" s="203">
        <v>0</v>
      </c>
      <c r="Z31" s="203">
        <v>27.29</v>
      </c>
      <c r="AA31" s="203">
        <v>20.440000000000001</v>
      </c>
      <c r="AB31" s="203">
        <v>0</v>
      </c>
      <c r="AC31" s="203">
        <v>7.28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5.46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18.93</v>
      </c>
      <c r="M32" s="203">
        <v>0</v>
      </c>
      <c r="N32" s="203">
        <v>29.02</v>
      </c>
      <c r="O32" s="203">
        <v>48.74</v>
      </c>
      <c r="P32" s="203">
        <v>40.99</v>
      </c>
      <c r="Q32" s="203">
        <v>5.54</v>
      </c>
      <c r="R32" s="203">
        <v>10.77</v>
      </c>
      <c r="S32" s="203">
        <v>6.7</v>
      </c>
      <c r="T32" s="203">
        <v>0</v>
      </c>
      <c r="U32" s="203">
        <v>235.76</v>
      </c>
      <c r="V32" s="203">
        <v>5.0999999999999996</v>
      </c>
      <c r="W32" s="203">
        <v>8.5500000000000007</v>
      </c>
      <c r="X32" s="203">
        <v>36.25</v>
      </c>
      <c r="Y32" s="203">
        <v>0</v>
      </c>
      <c r="Z32" s="203">
        <v>27.29</v>
      </c>
      <c r="AA32" s="203">
        <v>20.440000000000001</v>
      </c>
      <c r="AB32" s="203">
        <v>0</v>
      </c>
      <c r="AC32" s="203">
        <v>7.28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5.46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26.33</v>
      </c>
      <c r="M33" s="203">
        <v>0</v>
      </c>
      <c r="N33" s="203">
        <v>29.02</v>
      </c>
      <c r="O33" s="203">
        <v>48.74</v>
      </c>
      <c r="P33" s="203">
        <v>41</v>
      </c>
      <c r="Q33" s="203">
        <v>5.54</v>
      </c>
      <c r="R33" s="203">
        <v>10.77</v>
      </c>
      <c r="S33" s="203">
        <v>6.7</v>
      </c>
      <c r="T33" s="203">
        <v>0</v>
      </c>
      <c r="U33" s="203">
        <v>235.76</v>
      </c>
      <c r="V33" s="203">
        <v>5.0999999999999996</v>
      </c>
      <c r="W33" s="203">
        <v>8.5500000000000007</v>
      </c>
      <c r="X33" s="203">
        <v>36.25</v>
      </c>
      <c r="Y33" s="203">
        <v>0</v>
      </c>
      <c r="Z33" s="203">
        <v>27.29</v>
      </c>
      <c r="AA33" s="203">
        <v>20.440000000000001</v>
      </c>
      <c r="AB33" s="203">
        <v>0</v>
      </c>
      <c r="AC33" s="203">
        <v>7.28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5.07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27.44</v>
      </c>
      <c r="L34" s="203">
        <v>26.33</v>
      </c>
      <c r="M34" s="203">
        <v>0</v>
      </c>
      <c r="N34" s="203">
        <v>29.02</v>
      </c>
      <c r="O34" s="203">
        <v>48.74</v>
      </c>
      <c r="P34" s="203">
        <v>41</v>
      </c>
      <c r="Q34" s="203">
        <v>5.54</v>
      </c>
      <c r="R34" s="203">
        <v>10.77</v>
      </c>
      <c r="S34" s="203">
        <v>6.7</v>
      </c>
      <c r="T34" s="203">
        <v>0</v>
      </c>
      <c r="U34" s="203">
        <v>235.76</v>
      </c>
      <c r="V34" s="203">
        <v>5.0999999999999996</v>
      </c>
      <c r="W34" s="203">
        <v>8.5500000000000007</v>
      </c>
      <c r="X34" s="203">
        <v>36.25</v>
      </c>
      <c r="Y34" s="203">
        <v>0</v>
      </c>
      <c r="Z34" s="203">
        <v>27.29</v>
      </c>
      <c r="AA34" s="203">
        <v>20.440000000000001</v>
      </c>
      <c r="AB34" s="203">
        <v>0</v>
      </c>
      <c r="AC34" s="203">
        <v>7.28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5.07</v>
      </c>
      <c r="AJ34" s="203">
        <v>0</v>
      </c>
      <c r="AK34" s="203">
        <v>40.369999999999997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27.44</v>
      </c>
      <c r="L35" s="203">
        <v>26.33</v>
      </c>
      <c r="M35" s="203">
        <v>0</v>
      </c>
      <c r="N35" s="203">
        <v>29.02</v>
      </c>
      <c r="O35" s="203">
        <v>48.74</v>
      </c>
      <c r="P35" s="203">
        <v>41.36</v>
      </c>
      <c r="Q35" s="203">
        <v>5.54</v>
      </c>
      <c r="R35" s="203">
        <v>5</v>
      </c>
      <c r="S35" s="203">
        <v>6.7</v>
      </c>
      <c r="T35" s="203">
        <v>0</v>
      </c>
      <c r="U35" s="203">
        <v>235.76</v>
      </c>
      <c r="V35" s="203">
        <v>5.0999999999999996</v>
      </c>
      <c r="W35" s="203">
        <v>8.5500000000000007</v>
      </c>
      <c r="X35" s="203">
        <v>36.25</v>
      </c>
      <c r="Y35" s="203">
        <v>0</v>
      </c>
      <c r="Z35" s="203">
        <v>27.29</v>
      </c>
      <c r="AA35" s="203">
        <v>20.440000000000001</v>
      </c>
      <c r="AB35" s="203">
        <v>0</v>
      </c>
      <c r="AC35" s="203">
        <v>7.28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40.369999999999997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27.44</v>
      </c>
      <c r="L36" s="203">
        <v>26.33</v>
      </c>
      <c r="M36" s="203">
        <v>0</v>
      </c>
      <c r="N36" s="203">
        <v>29.02</v>
      </c>
      <c r="O36" s="203">
        <v>48.74</v>
      </c>
      <c r="P36" s="203">
        <v>41.36</v>
      </c>
      <c r="Q36" s="203">
        <v>2.4300000000000002</v>
      </c>
      <c r="R36" s="203">
        <v>5</v>
      </c>
      <c r="S36" s="203">
        <v>3.08</v>
      </c>
      <c r="T36" s="203">
        <v>0</v>
      </c>
      <c r="U36" s="203">
        <v>235.76</v>
      </c>
      <c r="V36" s="203">
        <v>5.0999999999999996</v>
      </c>
      <c r="W36" s="203">
        <v>8.5500000000000007</v>
      </c>
      <c r="X36" s="203">
        <v>36.25</v>
      </c>
      <c r="Y36" s="203">
        <v>0</v>
      </c>
      <c r="Z36" s="203">
        <v>27.29</v>
      </c>
      <c r="AA36" s="203">
        <v>20.440000000000001</v>
      </c>
      <c r="AB36" s="203">
        <v>0</v>
      </c>
      <c r="AC36" s="203">
        <v>7.28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40.369999999999997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27.48</v>
      </c>
      <c r="L37" s="203">
        <v>27.73</v>
      </c>
      <c r="M37" s="203">
        <v>0</v>
      </c>
      <c r="N37" s="203">
        <v>29.02</v>
      </c>
      <c r="O37" s="203">
        <v>48.74</v>
      </c>
      <c r="P37" s="203">
        <v>41.36</v>
      </c>
      <c r="Q37" s="203">
        <v>2.44</v>
      </c>
      <c r="R37" s="203">
        <v>5.49</v>
      </c>
      <c r="S37" s="203">
        <v>3.33</v>
      </c>
      <c r="T37" s="203">
        <v>0</v>
      </c>
      <c r="U37" s="203">
        <v>235.76</v>
      </c>
      <c r="V37" s="203">
        <v>0</v>
      </c>
      <c r="W37" s="203">
        <v>8.5500000000000007</v>
      </c>
      <c r="X37" s="203">
        <v>36.25</v>
      </c>
      <c r="Y37" s="203">
        <v>0</v>
      </c>
      <c r="Z37" s="203">
        <v>27.29</v>
      </c>
      <c r="AA37" s="203">
        <v>20.440000000000001</v>
      </c>
      <c r="AB37" s="203">
        <v>0</v>
      </c>
      <c r="AC37" s="203">
        <v>7.28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5.05</v>
      </c>
      <c r="AJ37" s="203">
        <v>0</v>
      </c>
      <c r="AK37" s="203">
        <v>41.45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27.48</v>
      </c>
      <c r="L38" s="203">
        <v>27.73</v>
      </c>
      <c r="M38" s="203">
        <v>0</v>
      </c>
      <c r="N38" s="203">
        <v>29.02</v>
      </c>
      <c r="O38" s="203">
        <v>48.74</v>
      </c>
      <c r="P38" s="203">
        <v>41.36</v>
      </c>
      <c r="Q38" s="203">
        <v>2.44</v>
      </c>
      <c r="R38" s="203">
        <v>5.49</v>
      </c>
      <c r="S38" s="203">
        <v>6.7</v>
      </c>
      <c r="T38" s="203">
        <v>0</v>
      </c>
      <c r="U38" s="203">
        <v>235.76</v>
      </c>
      <c r="V38" s="203">
        <v>0</v>
      </c>
      <c r="W38" s="203">
        <v>8.5500000000000007</v>
      </c>
      <c r="X38" s="203">
        <v>36.25</v>
      </c>
      <c r="Y38" s="203">
        <v>0</v>
      </c>
      <c r="Z38" s="203">
        <v>27.29</v>
      </c>
      <c r="AA38" s="203">
        <v>20.440000000000001</v>
      </c>
      <c r="AB38" s="203">
        <v>0</v>
      </c>
      <c r="AC38" s="203">
        <v>7.28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5.07</v>
      </c>
      <c r="AJ38" s="203">
        <v>0</v>
      </c>
      <c r="AK38" s="203">
        <v>41.45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27.48</v>
      </c>
      <c r="L39" s="203">
        <v>27.73</v>
      </c>
      <c r="M39" s="203">
        <v>0</v>
      </c>
      <c r="N39" s="203">
        <v>29.02</v>
      </c>
      <c r="O39" s="203">
        <v>48.74</v>
      </c>
      <c r="P39" s="203">
        <v>41.36</v>
      </c>
      <c r="Q39" s="203">
        <v>2.44</v>
      </c>
      <c r="R39" s="203">
        <v>5.49</v>
      </c>
      <c r="S39" s="203">
        <v>3.33</v>
      </c>
      <c r="T39" s="203">
        <v>0</v>
      </c>
      <c r="U39" s="203">
        <v>235.76</v>
      </c>
      <c r="V39" s="203">
        <v>0</v>
      </c>
      <c r="W39" s="203">
        <v>8.5500000000000007</v>
      </c>
      <c r="X39" s="203">
        <v>36.25</v>
      </c>
      <c r="Y39" s="203">
        <v>0</v>
      </c>
      <c r="Z39" s="203">
        <v>34.19</v>
      </c>
      <c r="AA39" s="203">
        <v>20.059999999999999</v>
      </c>
      <c r="AB39" s="203">
        <v>0</v>
      </c>
      <c r="AC39" s="203">
        <v>7.28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5.07</v>
      </c>
      <c r="AJ39" s="203">
        <v>0</v>
      </c>
      <c r="AK39" s="203">
        <v>41.45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27.48</v>
      </c>
      <c r="L40" s="203">
        <v>27.73</v>
      </c>
      <c r="M40" s="203">
        <v>0</v>
      </c>
      <c r="N40" s="203">
        <v>29.02</v>
      </c>
      <c r="O40" s="203">
        <v>48.74</v>
      </c>
      <c r="P40" s="203">
        <v>41.36</v>
      </c>
      <c r="Q40" s="203">
        <v>2.44</v>
      </c>
      <c r="R40" s="203">
        <v>5.49</v>
      </c>
      <c r="S40" s="203">
        <v>3.33</v>
      </c>
      <c r="T40" s="203">
        <v>0</v>
      </c>
      <c r="U40" s="203">
        <v>235.76</v>
      </c>
      <c r="V40" s="203">
        <v>0</v>
      </c>
      <c r="W40" s="203">
        <v>8.5500000000000007</v>
      </c>
      <c r="X40" s="203">
        <v>36.25</v>
      </c>
      <c r="Y40" s="203">
        <v>0</v>
      </c>
      <c r="Z40" s="203">
        <v>34.19</v>
      </c>
      <c r="AA40" s="203">
        <v>20.059999999999999</v>
      </c>
      <c r="AB40" s="203">
        <v>0</v>
      </c>
      <c r="AC40" s="203">
        <v>7.28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5.07</v>
      </c>
      <c r="AJ40" s="203">
        <v>0</v>
      </c>
      <c r="AK40" s="203">
        <v>41.45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27.48</v>
      </c>
      <c r="L41" s="203">
        <v>27.73</v>
      </c>
      <c r="M41" s="203">
        <v>0</v>
      </c>
      <c r="N41" s="203">
        <v>29.02</v>
      </c>
      <c r="O41" s="203">
        <v>48.74</v>
      </c>
      <c r="P41" s="203">
        <v>41.36</v>
      </c>
      <c r="Q41" s="203">
        <v>2.66</v>
      </c>
      <c r="R41" s="203">
        <v>5.63</v>
      </c>
      <c r="S41" s="203">
        <v>3.48</v>
      </c>
      <c r="T41" s="203">
        <v>0</v>
      </c>
      <c r="U41" s="203">
        <v>235.76</v>
      </c>
      <c r="V41" s="203">
        <v>0</v>
      </c>
      <c r="W41" s="203">
        <v>8.5500000000000007</v>
      </c>
      <c r="X41" s="203">
        <v>36.25</v>
      </c>
      <c r="Y41" s="203">
        <v>0</v>
      </c>
      <c r="Z41" s="203">
        <v>34.19</v>
      </c>
      <c r="AA41" s="203">
        <v>9.67</v>
      </c>
      <c r="AB41" s="203">
        <v>0</v>
      </c>
      <c r="AC41" s="203">
        <v>7.28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5.07</v>
      </c>
      <c r="AJ41" s="203">
        <v>0</v>
      </c>
      <c r="AK41" s="203">
        <v>41.45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27.48</v>
      </c>
      <c r="L42" s="203">
        <v>27.73</v>
      </c>
      <c r="M42" s="203">
        <v>0</v>
      </c>
      <c r="N42" s="203">
        <v>29.02</v>
      </c>
      <c r="O42" s="203">
        <v>48.74</v>
      </c>
      <c r="P42" s="203">
        <v>41.36</v>
      </c>
      <c r="Q42" s="203">
        <v>2.66</v>
      </c>
      <c r="R42" s="203">
        <v>5.63</v>
      </c>
      <c r="S42" s="203">
        <v>3.48</v>
      </c>
      <c r="T42" s="203">
        <v>0</v>
      </c>
      <c r="U42" s="203">
        <v>235.76</v>
      </c>
      <c r="V42" s="203">
        <v>0</v>
      </c>
      <c r="W42" s="203">
        <v>8.5500000000000007</v>
      </c>
      <c r="X42" s="203">
        <v>36.25</v>
      </c>
      <c r="Y42" s="203">
        <v>0</v>
      </c>
      <c r="Z42" s="203">
        <v>34.19</v>
      </c>
      <c r="AA42" s="203">
        <v>9.67</v>
      </c>
      <c r="AB42" s="203">
        <v>0</v>
      </c>
      <c r="AC42" s="203">
        <v>7.28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5.07</v>
      </c>
      <c r="AJ42" s="203">
        <v>0</v>
      </c>
      <c r="AK42" s="203">
        <v>41.45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27.48</v>
      </c>
      <c r="L43" s="203">
        <v>28.56</v>
      </c>
      <c r="M43" s="203">
        <v>0</v>
      </c>
      <c r="N43" s="203">
        <v>29.02</v>
      </c>
      <c r="O43" s="203">
        <v>48.74</v>
      </c>
      <c r="P43" s="203">
        <v>41.36</v>
      </c>
      <c r="Q43" s="203">
        <v>2.66</v>
      </c>
      <c r="R43" s="203">
        <v>5.63</v>
      </c>
      <c r="S43" s="203">
        <v>3.48</v>
      </c>
      <c r="T43" s="203">
        <v>0</v>
      </c>
      <c r="U43" s="203">
        <v>235.76</v>
      </c>
      <c r="V43" s="203">
        <v>0</v>
      </c>
      <c r="W43" s="203">
        <v>8.5500000000000007</v>
      </c>
      <c r="X43" s="203">
        <v>36.25</v>
      </c>
      <c r="Y43" s="203">
        <v>0</v>
      </c>
      <c r="Z43" s="203">
        <v>34.19</v>
      </c>
      <c r="AA43" s="203">
        <v>9.67</v>
      </c>
      <c r="AB43" s="203">
        <v>0</v>
      </c>
      <c r="AC43" s="203">
        <v>7.28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</v>
      </c>
      <c r="AJ43" s="203">
        <v>0</v>
      </c>
      <c r="AK43" s="203">
        <v>41.45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27.48</v>
      </c>
      <c r="L44" s="203">
        <v>28.56</v>
      </c>
      <c r="M44" s="203">
        <v>0</v>
      </c>
      <c r="N44" s="203">
        <v>29.02</v>
      </c>
      <c r="O44" s="203">
        <v>48.74</v>
      </c>
      <c r="P44" s="203">
        <v>41.36</v>
      </c>
      <c r="Q44" s="203">
        <v>2.66</v>
      </c>
      <c r="R44" s="203">
        <v>5.63</v>
      </c>
      <c r="S44" s="203">
        <v>3.48</v>
      </c>
      <c r="T44" s="203">
        <v>0</v>
      </c>
      <c r="U44" s="203">
        <v>235.76</v>
      </c>
      <c r="V44" s="203">
        <v>0</v>
      </c>
      <c r="W44" s="203">
        <v>8.5500000000000007</v>
      </c>
      <c r="X44" s="203">
        <v>36.25</v>
      </c>
      <c r="Y44" s="203">
        <v>0</v>
      </c>
      <c r="Z44" s="203">
        <v>34.19</v>
      </c>
      <c r="AA44" s="203">
        <v>9.67</v>
      </c>
      <c r="AB44" s="203">
        <v>0</v>
      </c>
      <c r="AC44" s="203">
        <v>7.28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41.45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27.48</v>
      </c>
      <c r="L45" s="203">
        <v>27.73</v>
      </c>
      <c r="M45" s="203">
        <v>0</v>
      </c>
      <c r="N45" s="203">
        <v>29.02</v>
      </c>
      <c r="O45" s="203">
        <v>48.74</v>
      </c>
      <c r="P45" s="203">
        <v>41.36</v>
      </c>
      <c r="Q45" s="203">
        <v>2.95</v>
      </c>
      <c r="R45" s="203">
        <v>5.63</v>
      </c>
      <c r="S45" s="203">
        <v>3.33</v>
      </c>
      <c r="T45" s="203">
        <v>0</v>
      </c>
      <c r="U45" s="203">
        <v>235.76</v>
      </c>
      <c r="V45" s="203">
        <v>0</v>
      </c>
      <c r="W45" s="203">
        <v>8.5500000000000007</v>
      </c>
      <c r="X45" s="203">
        <v>36.25</v>
      </c>
      <c r="Y45" s="203">
        <v>0</v>
      </c>
      <c r="Z45" s="203">
        <v>34.19</v>
      </c>
      <c r="AA45" s="203">
        <v>9.67</v>
      </c>
      <c r="AB45" s="203">
        <v>0</v>
      </c>
      <c r="AC45" s="203">
        <v>6.93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41.45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27.48</v>
      </c>
      <c r="L46" s="203">
        <v>27.73</v>
      </c>
      <c r="M46" s="203">
        <v>0</v>
      </c>
      <c r="N46" s="203">
        <v>29.02</v>
      </c>
      <c r="O46" s="203">
        <v>48.74</v>
      </c>
      <c r="P46" s="203">
        <v>41.36</v>
      </c>
      <c r="Q46" s="203">
        <v>2.95</v>
      </c>
      <c r="R46" s="203">
        <v>5.63</v>
      </c>
      <c r="S46" s="203">
        <v>3.33</v>
      </c>
      <c r="T46" s="203">
        <v>0</v>
      </c>
      <c r="U46" s="203">
        <v>235.76</v>
      </c>
      <c r="V46" s="203">
        <v>0</v>
      </c>
      <c r="W46" s="203">
        <v>8.5500000000000007</v>
      </c>
      <c r="X46" s="203">
        <v>36.25</v>
      </c>
      <c r="Y46" s="203">
        <v>0</v>
      </c>
      <c r="Z46" s="203">
        <v>34.19</v>
      </c>
      <c r="AA46" s="203">
        <v>9.67</v>
      </c>
      <c r="AB46" s="203">
        <v>0</v>
      </c>
      <c r="AC46" s="203">
        <v>6.93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41.45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27.48</v>
      </c>
      <c r="L47" s="203">
        <v>27.75</v>
      </c>
      <c r="M47" s="203">
        <v>0</v>
      </c>
      <c r="N47" s="203">
        <v>29.02</v>
      </c>
      <c r="O47" s="203">
        <v>48.74</v>
      </c>
      <c r="P47" s="203">
        <v>52.15</v>
      </c>
      <c r="Q47" s="203">
        <v>2.8</v>
      </c>
      <c r="R47" s="203">
        <v>5.63</v>
      </c>
      <c r="S47" s="203">
        <v>3.34</v>
      </c>
      <c r="T47" s="203">
        <v>0</v>
      </c>
      <c r="U47" s="203">
        <v>235.76</v>
      </c>
      <c r="V47" s="203">
        <v>0</v>
      </c>
      <c r="W47" s="203">
        <v>8.5500000000000007</v>
      </c>
      <c r="X47" s="203">
        <v>36.130000000000003</v>
      </c>
      <c r="Y47" s="203">
        <v>0</v>
      </c>
      <c r="Z47" s="203">
        <v>34.19</v>
      </c>
      <c r="AA47" s="203">
        <v>9.65</v>
      </c>
      <c r="AB47" s="203">
        <v>0</v>
      </c>
      <c r="AC47" s="203">
        <v>6.93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41.45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27.48</v>
      </c>
      <c r="L48" s="203">
        <v>27.75</v>
      </c>
      <c r="M48" s="203">
        <v>0</v>
      </c>
      <c r="N48" s="203">
        <v>29.02</v>
      </c>
      <c r="O48" s="203">
        <v>48.74</v>
      </c>
      <c r="P48" s="203">
        <v>52.15</v>
      </c>
      <c r="Q48" s="203">
        <v>2.8</v>
      </c>
      <c r="R48" s="203">
        <v>5.63</v>
      </c>
      <c r="S48" s="203">
        <v>3.34</v>
      </c>
      <c r="T48" s="203">
        <v>0</v>
      </c>
      <c r="U48" s="203">
        <v>235.76</v>
      </c>
      <c r="V48" s="203">
        <v>0</v>
      </c>
      <c r="W48" s="203">
        <v>8.5500000000000007</v>
      </c>
      <c r="X48" s="203">
        <v>36.130000000000003</v>
      </c>
      <c r="Y48" s="203">
        <v>0</v>
      </c>
      <c r="Z48" s="203">
        <v>34.19</v>
      </c>
      <c r="AA48" s="203">
        <v>9.65</v>
      </c>
      <c r="AB48" s="203">
        <v>0</v>
      </c>
      <c r="AC48" s="203">
        <v>6.93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41.45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27.48</v>
      </c>
      <c r="L49" s="203">
        <v>27.75</v>
      </c>
      <c r="M49" s="203">
        <v>0</v>
      </c>
      <c r="N49" s="203">
        <v>29.02</v>
      </c>
      <c r="O49" s="203">
        <v>48.74</v>
      </c>
      <c r="P49" s="203">
        <v>52.15</v>
      </c>
      <c r="Q49" s="203">
        <v>2.8</v>
      </c>
      <c r="R49" s="203">
        <v>5.5</v>
      </c>
      <c r="S49" s="203">
        <v>3.34</v>
      </c>
      <c r="T49" s="203">
        <v>0</v>
      </c>
      <c r="U49" s="203">
        <v>235.76</v>
      </c>
      <c r="V49" s="203">
        <v>0</v>
      </c>
      <c r="W49" s="203">
        <v>8.5500000000000007</v>
      </c>
      <c r="X49" s="203">
        <v>36.130000000000003</v>
      </c>
      <c r="Y49" s="203">
        <v>0</v>
      </c>
      <c r="Z49" s="203">
        <v>34.19</v>
      </c>
      <c r="AA49" s="203">
        <v>9.9700000000000006</v>
      </c>
      <c r="AB49" s="203">
        <v>0</v>
      </c>
      <c r="AC49" s="203">
        <v>6.93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41.45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27.48</v>
      </c>
      <c r="L50" s="203">
        <v>27.75</v>
      </c>
      <c r="M50" s="203">
        <v>0</v>
      </c>
      <c r="N50" s="203">
        <v>29.02</v>
      </c>
      <c r="O50" s="203">
        <v>48.74</v>
      </c>
      <c r="P50" s="203">
        <v>52.15</v>
      </c>
      <c r="Q50" s="203">
        <v>2.8</v>
      </c>
      <c r="R50" s="203">
        <v>5.5</v>
      </c>
      <c r="S50" s="203">
        <v>3.34</v>
      </c>
      <c r="T50" s="203">
        <v>0</v>
      </c>
      <c r="U50" s="203">
        <v>235.76</v>
      </c>
      <c r="V50" s="203">
        <v>0</v>
      </c>
      <c r="W50" s="203">
        <v>8.5500000000000007</v>
      </c>
      <c r="X50" s="203">
        <v>36.130000000000003</v>
      </c>
      <c r="Y50" s="203">
        <v>0</v>
      </c>
      <c r="Z50" s="203">
        <v>34.19</v>
      </c>
      <c r="AA50" s="203">
        <v>9.9700000000000006</v>
      </c>
      <c r="AB50" s="203">
        <v>0</v>
      </c>
      <c r="AC50" s="203">
        <v>6.93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41.45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27.48</v>
      </c>
      <c r="L51" s="203">
        <v>27.75</v>
      </c>
      <c r="M51" s="203">
        <v>0</v>
      </c>
      <c r="N51" s="203">
        <v>29.02</v>
      </c>
      <c r="O51" s="203">
        <v>48.74</v>
      </c>
      <c r="P51" s="203">
        <v>52.15</v>
      </c>
      <c r="Q51" s="203">
        <v>2.8</v>
      </c>
      <c r="R51" s="203">
        <v>5.5</v>
      </c>
      <c r="S51" s="203">
        <v>3.34</v>
      </c>
      <c r="T51" s="203">
        <v>0</v>
      </c>
      <c r="U51" s="203">
        <v>235.76</v>
      </c>
      <c r="V51" s="203">
        <v>0</v>
      </c>
      <c r="W51" s="203">
        <v>8.5500000000000007</v>
      </c>
      <c r="X51" s="203">
        <v>17.940000000000001</v>
      </c>
      <c r="Y51" s="203">
        <v>0</v>
      </c>
      <c r="Z51" s="203">
        <v>34.19</v>
      </c>
      <c r="AA51" s="203">
        <v>9.9700000000000006</v>
      </c>
      <c r="AB51" s="203">
        <v>0</v>
      </c>
      <c r="AC51" s="203">
        <v>6.58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41.45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27.48</v>
      </c>
      <c r="L52" s="203">
        <v>27.75</v>
      </c>
      <c r="M52" s="203">
        <v>0</v>
      </c>
      <c r="N52" s="203">
        <v>29.02</v>
      </c>
      <c r="O52" s="203">
        <v>48.74</v>
      </c>
      <c r="P52" s="203">
        <v>52.15</v>
      </c>
      <c r="Q52" s="203">
        <v>2.8</v>
      </c>
      <c r="R52" s="203">
        <v>5.5</v>
      </c>
      <c r="S52" s="203">
        <v>3.34</v>
      </c>
      <c r="T52" s="203">
        <v>0</v>
      </c>
      <c r="U52" s="203">
        <v>235.76</v>
      </c>
      <c r="V52" s="203">
        <v>0</v>
      </c>
      <c r="W52" s="203">
        <v>8.5500000000000007</v>
      </c>
      <c r="X52" s="203">
        <v>17.940000000000001</v>
      </c>
      <c r="Y52" s="203">
        <v>0</v>
      </c>
      <c r="Z52" s="203">
        <v>34.19</v>
      </c>
      <c r="AA52" s="203">
        <v>9.64</v>
      </c>
      <c r="AB52" s="203">
        <v>0</v>
      </c>
      <c r="AC52" s="203">
        <v>6.58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41.45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27.48</v>
      </c>
      <c r="L53" s="203">
        <v>27.75</v>
      </c>
      <c r="M53" s="203">
        <v>0</v>
      </c>
      <c r="N53" s="203">
        <v>29.02</v>
      </c>
      <c r="O53" s="203">
        <v>48.74</v>
      </c>
      <c r="P53" s="203">
        <v>52.15</v>
      </c>
      <c r="Q53" s="203">
        <v>2.95</v>
      </c>
      <c r="R53" s="203">
        <v>5.63</v>
      </c>
      <c r="S53" s="203">
        <v>3.48</v>
      </c>
      <c r="T53" s="203">
        <v>0</v>
      </c>
      <c r="U53" s="203">
        <v>235.76</v>
      </c>
      <c r="V53" s="203">
        <v>0</v>
      </c>
      <c r="W53" s="203">
        <v>8.5500000000000007</v>
      </c>
      <c r="X53" s="203">
        <v>17.940000000000001</v>
      </c>
      <c r="Y53" s="203">
        <v>0</v>
      </c>
      <c r="Z53" s="203">
        <v>34.19</v>
      </c>
      <c r="AA53" s="203">
        <v>9.64</v>
      </c>
      <c r="AB53" s="203">
        <v>0</v>
      </c>
      <c r="AC53" s="203">
        <v>6.58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41.45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27.48</v>
      </c>
      <c r="L54" s="203">
        <v>27.75</v>
      </c>
      <c r="M54" s="203">
        <v>0</v>
      </c>
      <c r="N54" s="203">
        <v>29.02</v>
      </c>
      <c r="O54" s="203">
        <v>48.74</v>
      </c>
      <c r="P54" s="203">
        <v>52.15</v>
      </c>
      <c r="Q54" s="203">
        <v>2.95</v>
      </c>
      <c r="R54" s="203">
        <v>5.63</v>
      </c>
      <c r="S54" s="203">
        <v>3.48</v>
      </c>
      <c r="T54" s="203">
        <v>0</v>
      </c>
      <c r="U54" s="203">
        <v>235.76</v>
      </c>
      <c r="V54" s="203">
        <v>0</v>
      </c>
      <c r="W54" s="203">
        <v>8.5500000000000007</v>
      </c>
      <c r="X54" s="203">
        <v>17.940000000000001</v>
      </c>
      <c r="Y54" s="203">
        <v>0</v>
      </c>
      <c r="Z54" s="203">
        <v>34.19</v>
      </c>
      <c r="AA54" s="203">
        <v>9.64</v>
      </c>
      <c r="AB54" s="203">
        <v>0</v>
      </c>
      <c r="AC54" s="203">
        <v>6.58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41.45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27.48</v>
      </c>
      <c r="L55" s="203">
        <v>27.75</v>
      </c>
      <c r="M55" s="203">
        <v>0</v>
      </c>
      <c r="N55" s="203">
        <v>29.02</v>
      </c>
      <c r="O55" s="203">
        <v>48.74</v>
      </c>
      <c r="P55" s="203">
        <v>52.15</v>
      </c>
      <c r="Q55" s="203">
        <v>2.95</v>
      </c>
      <c r="R55" s="203">
        <v>5.63</v>
      </c>
      <c r="S55" s="203">
        <v>3.48</v>
      </c>
      <c r="T55" s="203">
        <v>0</v>
      </c>
      <c r="U55" s="203">
        <v>235.76</v>
      </c>
      <c r="V55" s="203">
        <v>0</v>
      </c>
      <c r="W55" s="203">
        <v>4.9800000000000004</v>
      </c>
      <c r="X55" s="203">
        <v>17.940000000000001</v>
      </c>
      <c r="Y55" s="203">
        <v>0</v>
      </c>
      <c r="Z55" s="203">
        <v>34.119999999999997</v>
      </c>
      <c r="AA55" s="203">
        <v>9.64</v>
      </c>
      <c r="AB55" s="203">
        <v>0</v>
      </c>
      <c r="AC55" s="203">
        <v>6.58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41.45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27.48</v>
      </c>
      <c r="L56" s="203">
        <v>27.75</v>
      </c>
      <c r="M56" s="203">
        <v>0</v>
      </c>
      <c r="N56" s="203">
        <v>29.02</v>
      </c>
      <c r="O56" s="203">
        <v>48.74</v>
      </c>
      <c r="P56" s="203">
        <v>52.15</v>
      </c>
      <c r="Q56" s="203">
        <v>2.95</v>
      </c>
      <c r="R56" s="203">
        <v>5.63</v>
      </c>
      <c r="S56" s="203">
        <v>3.48</v>
      </c>
      <c r="T56" s="203">
        <v>0</v>
      </c>
      <c r="U56" s="203">
        <v>235.76</v>
      </c>
      <c r="V56" s="203">
        <v>0</v>
      </c>
      <c r="W56" s="203">
        <v>4.9800000000000004</v>
      </c>
      <c r="X56" s="203">
        <v>17.940000000000001</v>
      </c>
      <c r="Y56" s="203">
        <v>0</v>
      </c>
      <c r="Z56" s="203">
        <v>34.119999999999997</v>
      </c>
      <c r="AA56" s="203">
        <v>9.64</v>
      </c>
      <c r="AB56" s="203">
        <v>0</v>
      </c>
      <c r="AC56" s="203">
        <v>6.58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41.45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27.49</v>
      </c>
      <c r="L57" s="203">
        <v>27.75</v>
      </c>
      <c r="M57" s="203">
        <v>0</v>
      </c>
      <c r="N57" s="203">
        <v>29.02</v>
      </c>
      <c r="O57" s="203">
        <v>48.74</v>
      </c>
      <c r="P57" s="203">
        <v>52.15</v>
      </c>
      <c r="Q57" s="203">
        <v>2.95</v>
      </c>
      <c r="R57" s="203">
        <v>5.73</v>
      </c>
      <c r="S57" s="203">
        <v>3.57</v>
      </c>
      <c r="T57" s="203">
        <v>0</v>
      </c>
      <c r="U57" s="203">
        <v>235.76</v>
      </c>
      <c r="V57" s="203">
        <v>0</v>
      </c>
      <c r="W57" s="203">
        <v>4.9800000000000004</v>
      </c>
      <c r="X57" s="203">
        <v>17.940000000000001</v>
      </c>
      <c r="Y57" s="203">
        <v>0</v>
      </c>
      <c r="Z57" s="203">
        <v>33.880000000000003</v>
      </c>
      <c r="AA57" s="203">
        <v>9.64</v>
      </c>
      <c r="AB57" s="203">
        <v>0</v>
      </c>
      <c r="AC57" s="203">
        <v>6.58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41.45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27.49</v>
      </c>
      <c r="L58" s="203">
        <v>27.75</v>
      </c>
      <c r="M58" s="203">
        <v>0</v>
      </c>
      <c r="N58" s="203">
        <v>29.02</v>
      </c>
      <c r="O58" s="203">
        <v>48.74</v>
      </c>
      <c r="P58" s="203">
        <v>52.15</v>
      </c>
      <c r="Q58" s="203">
        <v>2.95</v>
      </c>
      <c r="R58" s="203">
        <v>5.73</v>
      </c>
      <c r="S58" s="203">
        <v>3.57</v>
      </c>
      <c r="T58" s="203">
        <v>0</v>
      </c>
      <c r="U58" s="203">
        <v>235.76</v>
      </c>
      <c r="V58" s="203">
        <v>0</v>
      </c>
      <c r="W58" s="203">
        <v>4.9800000000000004</v>
      </c>
      <c r="X58" s="203">
        <v>17.940000000000001</v>
      </c>
      <c r="Y58" s="203">
        <v>0</v>
      </c>
      <c r="Z58" s="203">
        <v>33.880000000000003</v>
      </c>
      <c r="AA58" s="203">
        <v>9.64</v>
      </c>
      <c r="AB58" s="203">
        <v>0</v>
      </c>
      <c r="AC58" s="203">
        <v>6.58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41.45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27.49</v>
      </c>
      <c r="L59" s="203">
        <v>28.56</v>
      </c>
      <c r="M59" s="203">
        <v>0</v>
      </c>
      <c r="N59" s="203">
        <v>29.02</v>
      </c>
      <c r="O59" s="203">
        <v>48.74</v>
      </c>
      <c r="P59" s="203">
        <v>52.15</v>
      </c>
      <c r="Q59" s="203">
        <v>2.95</v>
      </c>
      <c r="R59" s="203">
        <v>5.73</v>
      </c>
      <c r="S59" s="203">
        <v>3.57</v>
      </c>
      <c r="T59" s="203">
        <v>0</v>
      </c>
      <c r="U59" s="203">
        <v>235.76</v>
      </c>
      <c r="V59" s="203">
        <v>0</v>
      </c>
      <c r="W59" s="203">
        <v>4.9800000000000004</v>
      </c>
      <c r="X59" s="203">
        <v>17.940000000000001</v>
      </c>
      <c r="Y59" s="203">
        <v>0</v>
      </c>
      <c r="Z59" s="203">
        <v>33.880000000000003</v>
      </c>
      <c r="AA59" s="203">
        <v>9.64</v>
      </c>
      <c r="AB59" s="203">
        <v>0</v>
      </c>
      <c r="AC59" s="203">
        <v>6.58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41.45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27.49</v>
      </c>
      <c r="L60" s="203">
        <v>28.56</v>
      </c>
      <c r="M60" s="203">
        <v>0</v>
      </c>
      <c r="N60" s="203">
        <v>29.02</v>
      </c>
      <c r="O60" s="203">
        <v>48.74</v>
      </c>
      <c r="P60" s="203">
        <v>52.15</v>
      </c>
      <c r="Q60" s="203">
        <v>2.95</v>
      </c>
      <c r="R60" s="203">
        <v>5.73</v>
      </c>
      <c r="S60" s="203">
        <v>3.57</v>
      </c>
      <c r="T60" s="203">
        <v>0</v>
      </c>
      <c r="U60" s="203">
        <v>235.76</v>
      </c>
      <c r="V60" s="203">
        <v>0</v>
      </c>
      <c r="W60" s="203">
        <v>4.9800000000000004</v>
      </c>
      <c r="X60" s="203">
        <v>17.940000000000001</v>
      </c>
      <c r="Y60" s="203">
        <v>0</v>
      </c>
      <c r="Z60" s="203">
        <v>33.880000000000003</v>
      </c>
      <c r="AA60" s="203">
        <v>9.64</v>
      </c>
      <c r="AB60" s="203">
        <v>0</v>
      </c>
      <c r="AC60" s="203">
        <v>6.58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5.07</v>
      </c>
      <c r="AJ60" s="203">
        <v>0</v>
      </c>
      <c r="AK60" s="203">
        <v>41.45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27.49</v>
      </c>
      <c r="L61" s="203">
        <v>28.56</v>
      </c>
      <c r="M61" s="203">
        <v>0</v>
      </c>
      <c r="N61" s="203">
        <v>29.02</v>
      </c>
      <c r="O61" s="203">
        <v>48.74</v>
      </c>
      <c r="P61" s="203">
        <v>59.34</v>
      </c>
      <c r="Q61" s="203">
        <v>5.5</v>
      </c>
      <c r="R61" s="203">
        <v>10.69</v>
      </c>
      <c r="S61" s="203">
        <v>6.64</v>
      </c>
      <c r="T61" s="203">
        <v>0</v>
      </c>
      <c r="U61" s="203">
        <v>235.76</v>
      </c>
      <c r="V61" s="203">
        <v>4.9800000000000004</v>
      </c>
      <c r="W61" s="203">
        <v>8.5500000000000007</v>
      </c>
      <c r="X61" s="203">
        <v>35.880000000000003</v>
      </c>
      <c r="Y61" s="203">
        <v>0</v>
      </c>
      <c r="Z61" s="203">
        <v>33.880000000000003</v>
      </c>
      <c r="AA61" s="203">
        <v>9.6199999999999992</v>
      </c>
      <c r="AB61" s="203">
        <v>0</v>
      </c>
      <c r="AC61" s="203">
        <v>6.58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5.05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27.49</v>
      </c>
      <c r="L62" s="203">
        <v>28.56</v>
      </c>
      <c r="M62" s="203">
        <v>0</v>
      </c>
      <c r="N62" s="203">
        <v>29.02</v>
      </c>
      <c r="O62" s="203">
        <v>48.74</v>
      </c>
      <c r="P62" s="203">
        <v>59.34</v>
      </c>
      <c r="Q62" s="203">
        <v>5.5</v>
      </c>
      <c r="R62" s="203">
        <v>10.69</v>
      </c>
      <c r="S62" s="203">
        <v>6.64</v>
      </c>
      <c r="T62" s="203">
        <v>0</v>
      </c>
      <c r="U62" s="203">
        <v>235.76</v>
      </c>
      <c r="V62" s="203">
        <v>4.9800000000000004</v>
      </c>
      <c r="W62" s="203">
        <v>8.5500000000000007</v>
      </c>
      <c r="X62" s="203">
        <v>36.130000000000003</v>
      </c>
      <c r="Y62" s="203">
        <v>0</v>
      </c>
      <c r="Z62" s="203">
        <v>33.880000000000003</v>
      </c>
      <c r="AA62" s="203">
        <v>9.6199999999999992</v>
      </c>
      <c r="AB62" s="203">
        <v>0</v>
      </c>
      <c r="AC62" s="203">
        <v>6.58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5.07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27.49</v>
      </c>
      <c r="L63" s="203">
        <v>28.56</v>
      </c>
      <c r="M63" s="203">
        <v>0</v>
      </c>
      <c r="N63" s="203">
        <v>29.02</v>
      </c>
      <c r="O63" s="203">
        <v>48.74</v>
      </c>
      <c r="P63" s="203">
        <v>59.34</v>
      </c>
      <c r="Q63" s="203">
        <v>2.95</v>
      </c>
      <c r="R63" s="203">
        <v>5.77</v>
      </c>
      <c r="S63" s="203">
        <v>3.53</v>
      </c>
      <c r="T63" s="203">
        <v>0</v>
      </c>
      <c r="U63" s="203">
        <v>235.76</v>
      </c>
      <c r="V63" s="203">
        <v>0</v>
      </c>
      <c r="W63" s="203">
        <v>7.98</v>
      </c>
      <c r="X63" s="203">
        <v>34.86</v>
      </c>
      <c r="Y63" s="203">
        <v>0</v>
      </c>
      <c r="Z63" s="203">
        <v>34.270000000000003</v>
      </c>
      <c r="AA63" s="203">
        <v>20.6</v>
      </c>
      <c r="AB63" s="203">
        <v>0</v>
      </c>
      <c r="AC63" s="203">
        <v>6.58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5.07</v>
      </c>
      <c r="AJ63" s="203">
        <v>0</v>
      </c>
      <c r="AK63" s="203">
        <v>42.69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27.49</v>
      </c>
      <c r="L64" s="203">
        <v>28.56</v>
      </c>
      <c r="M64" s="203">
        <v>0</v>
      </c>
      <c r="N64" s="203">
        <v>29.02</v>
      </c>
      <c r="O64" s="203">
        <v>48.74</v>
      </c>
      <c r="P64" s="203">
        <v>59.34</v>
      </c>
      <c r="Q64" s="203">
        <v>2.95</v>
      </c>
      <c r="R64" s="203">
        <v>5.77</v>
      </c>
      <c r="S64" s="203">
        <v>3.53</v>
      </c>
      <c r="T64" s="203">
        <v>0</v>
      </c>
      <c r="U64" s="203">
        <v>235.76</v>
      </c>
      <c r="V64" s="203">
        <v>0</v>
      </c>
      <c r="W64" s="203">
        <v>8.52</v>
      </c>
      <c r="X64" s="203">
        <v>35.76</v>
      </c>
      <c r="Y64" s="203">
        <v>0</v>
      </c>
      <c r="Z64" s="203">
        <v>34.270000000000003</v>
      </c>
      <c r="AA64" s="203">
        <v>20.6</v>
      </c>
      <c r="AB64" s="203">
        <v>0</v>
      </c>
      <c r="AC64" s="203">
        <v>6.58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5.07</v>
      </c>
      <c r="AJ64" s="203">
        <v>0</v>
      </c>
      <c r="AK64" s="203">
        <v>42.69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24.19</v>
      </c>
      <c r="L65" s="203">
        <v>18.93</v>
      </c>
      <c r="M65" s="203">
        <v>0</v>
      </c>
      <c r="N65" s="203">
        <v>29.02</v>
      </c>
      <c r="O65" s="203">
        <v>48.74</v>
      </c>
      <c r="P65" s="203">
        <v>59.34</v>
      </c>
      <c r="Q65" s="203">
        <v>2.4500000000000002</v>
      </c>
      <c r="R65" s="203">
        <v>5.58</v>
      </c>
      <c r="S65" s="203">
        <v>3.41</v>
      </c>
      <c r="T65" s="203">
        <v>0</v>
      </c>
      <c r="U65" s="203">
        <v>235.76</v>
      </c>
      <c r="V65" s="203">
        <v>0</v>
      </c>
      <c r="W65" s="203">
        <v>8.52</v>
      </c>
      <c r="X65" s="203">
        <v>35.76</v>
      </c>
      <c r="Y65" s="203">
        <v>0</v>
      </c>
      <c r="Z65" s="203">
        <v>33.880000000000003</v>
      </c>
      <c r="AA65" s="203">
        <v>19.93</v>
      </c>
      <c r="AB65" s="203">
        <v>0</v>
      </c>
      <c r="AC65" s="203">
        <v>6.58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5.07</v>
      </c>
      <c r="AJ65" s="203">
        <v>0</v>
      </c>
      <c r="AK65" s="203">
        <v>42.69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24.19</v>
      </c>
      <c r="L66" s="203">
        <v>19.27</v>
      </c>
      <c r="M66" s="203">
        <v>0</v>
      </c>
      <c r="N66" s="203">
        <v>29.02</v>
      </c>
      <c r="O66" s="203">
        <v>48.74</v>
      </c>
      <c r="P66" s="203">
        <v>59.34</v>
      </c>
      <c r="Q66" s="203">
        <v>2.4500000000000002</v>
      </c>
      <c r="R66" s="203">
        <v>5.58</v>
      </c>
      <c r="S66" s="203">
        <v>3.41</v>
      </c>
      <c r="T66" s="203">
        <v>0</v>
      </c>
      <c r="U66" s="203">
        <v>235.76</v>
      </c>
      <c r="V66" s="203">
        <v>0</v>
      </c>
      <c r="W66" s="203">
        <v>8.52</v>
      </c>
      <c r="X66" s="203">
        <v>35.76</v>
      </c>
      <c r="Y66" s="203">
        <v>0</v>
      </c>
      <c r="Z66" s="203">
        <v>33.880000000000003</v>
      </c>
      <c r="AA66" s="203">
        <v>19.93</v>
      </c>
      <c r="AB66" s="203">
        <v>0</v>
      </c>
      <c r="AC66" s="203">
        <v>6.58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5.07</v>
      </c>
      <c r="AJ66" s="203">
        <v>0</v>
      </c>
      <c r="AK66" s="203">
        <v>42.69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24.19</v>
      </c>
      <c r="L67" s="203">
        <v>62.91</v>
      </c>
      <c r="M67" s="203">
        <v>0</v>
      </c>
      <c r="N67" s="203">
        <v>29.02</v>
      </c>
      <c r="O67" s="203">
        <v>48.74</v>
      </c>
      <c r="P67" s="203">
        <v>59.34</v>
      </c>
      <c r="Q67" s="203">
        <v>2.37</v>
      </c>
      <c r="R67" s="203">
        <v>5.13</v>
      </c>
      <c r="S67" s="203">
        <v>3.08</v>
      </c>
      <c r="T67" s="203">
        <v>0</v>
      </c>
      <c r="U67" s="203">
        <v>235.76</v>
      </c>
      <c r="V67" s="203">
        <v>0</v>
      </c>
      <c r="W67" s="203">
        <v>8.52</v>
      </c>
      <c r="X67" s="203">
        <v>35.76</v>
      </c>
      <c r="Y67" s="203">
        <v>0</v>
      </c>
      <c r="Z67" s="203">
        <v>33.880000000000003</v>
      </c>
      <c r="AA67" s="203">
        <v>9.61</v>
      </c>
      <c r="AB67" s="203">
        <v>0</v>
      </c>
      <c r="AC67" s="203">
        <v>6.58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5.05</v>
      </c>
      <c r="AJ67" s="203">
        <v>0</v>
      </c>
      <c r="AK67" s="203">
        <v>42.69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24.19</v>
      </c>
      <c r="L68" s="203">
        <v>62.91</v>
      </c>
      <c r="M68" s="203">
        <v>0</v>
      </c>
      <c r="N68" s="203">
        <v>29.02</v>
      </c>
      <c r="O68" s="203">
        <v>48.74</v>
      </c>
      <c r="P68" s="203">
        <v>59.34</v>
      </c>
      <c r="Q68" s="203">
        <v>2.37</v>
      </c>
      <c r="R68" s="203">
        <v>5.13</v>
      </c>
      <c r="S68" s="203">
        <v>3.08</v>
      </c>
      <c r="T68" s="203">
        <v>0</v>
      </c>
      <c r="U68" s="203">
        <v>235.76</v>
      </c>
      <c r="V68" s="203">
        <v>0</v>
      </c>
      <c r="W68" s="203">
        <v>8.52</v>
      </c>
      <c r="X68" s="203">
        <v>35.76</v>
      </c>
      <c r="Y68" s="203">
        <v>0</v>
      </c>
      <c r="Z68" s="203">
        <v>33.880000000000003</v>
      </c>
      <c r="AA68" s="203">
        <v>9.61</v>
      </c>
      <c r="AB68" s="203">
        <v>0</v>
      </c>
      <c r="AC68" s="203">
        <v>6.58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5.07</v>
      </c>
      <c r="AJ68" s="203">
        <v>0</v>
      </c>
      <c r="AK68" s="203">
        <v>42.69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23.4</v>
      </c>
      <c r="L69" s="203">
        <v>60.87</v>
      </c>
      <c r="M69" s="203">
        <v>0</v>
      </c>
      <c r="N69" s="203">
        <v>29.02</v>
      </c>
      <c r="O69" s="203">
        <v>48.74</v>
      </c>
      <c r="P69" s="203">
        <v>59.34</v>
      </c>
      <c r="Q69" s="203">
        <v>2.37</v>
      </c>
      <c r="R69" s="203">
        <v>5.13</v>
      </c>
      <c r="S69" s="203">
        <v>3.08</v>
      </c>
      <c r="T69" s="203">
        <v>0</v>
      </c>
      <c r="U69" s="203">
        <v>235.76</v>
      </c>
      <c r="V69" s="203">
        <v>0</v>
      </c>
      <c r="W69" s="203">
        <v>8.52</v>
      </c>
      <c r="X69" s="203">
        <v>35.76</v>
      </c>
      <c r="Y69" s="203">
        <v>0</v>
      </c>
      <c r="Z69" s="203">
        <v>33.880000000000003</v>
      </c>
      <c r="AA69" s="203">
        <v>9.61</v>
      </c>
      <c r="AB69" s="203">
        <v>0</v>
      </c>
      <c r="AC69" s="203">
        <v>6.58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5.07</v>
      </c>
      <c r="AJ69" s="203">
        <v>0</v>
      </c>
      <c r="AK69" s="203">
        <v>42.69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23.4</v>
      </c>
      <c r="L70" s="203">
        <v>60.87</v>
      </c>
      <c r="M70" s="203">
        <v>0</v>
      </c>
      <c r="N70" s="203">
        <v>29.02</v>
      </c>
      <c r="O70" s="203">
        <v>48.74</v>
      </c>
      <c r="P70" s="203">
        <v>59.34</v>
      </c>
      <c r="Q70" s="203">
        <v>2.37</v>
      </c>
      <c r="R70" s="203">
        <v>5.13</v>
      </c>
      <c r="S70" s="203">
        <v>3.08</v>
      </c>
      <c r="T70" s="203">
        <v>0</v>
      </c>
      <c r="U70" s="203">
        <v>235.76</v>
      </c>
      <c r="V70" s="203">
        <v>0</v>
      </c>
      <c r="W70" s="203">
        <v>8.52</v>
      </c>
      <c r="X70" s="203">
        <v>35.76</v>
      </c>
      <c r="Y70" s="203">
        <v>0</v>
      </c>
      <c r="Z70" s="203">
        <v>33.880000000000003</v>
      </c>
      <c r="AA70" s="203">
        <v>9.61</v>
      </c>
      <c r="AB70" s="203">
        <v>0</v>
      </c>
      <c r="AC70" s="203">
        <v>6.58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5.07</v>
      </c>
      <c r="AJ70" s="203">
        <v>0</v>
      </c>
      <c r="AK70" s="203">
        <v>42.69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24.91</v>
      </c>
      <c r="L71" s="203">
        <v>18.93</v>
      </c>
      <c r="M71" s="203">
        <v>0</v>
      </c>
      <c r="N71" s="203">
        <v>29.02</v>
      </c>
      <c r="O71" s="203">
        <v>48.74</v>
      </c>
      <c r="P71" s="203">
        <v>59.34</v>
      </c>
      <c r="Q71" s="203">
        <v>5.36</v>
      </c>
      <c r="R71" s="203">
        <v>10.42</v>
      </c>
      <c r="S71" s="203">
        <v>6.48</v>
      </c>
      <c r="T71" s="203">
        <v>0</v>
      </c>
      <c r="U71" s="203">
        <v>235.76</v>
      </c>
      <c r="V71" s="203">
        <v>5.0599999999999996</v>
      </c>
      <c r="W71" s="203">
        <v>8.52</v>
      </c>
      <c r="X71" s="203">
        <v>35.76</v>
      </c>
      <c r="Y71" s="203">
        <v>0</v>
      </c>
      <c r="Z71" s="203">
        <v>33.880000000000003</v>
      </c>
      <c r="AA71" s="203">
        <v>20.3</v>
      </c>
      <c r="AB71" s="203">
        <v>0</v>
      </c>
      <c r="AC71" s="203">
        <v>6.58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5.07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24.91</v>
      </c>
      <c r="L72" s="203">
        <v>18.93</v>
      </c>
      <c r="M72" s="203">
        <v>0</v>
      </c>
      <c r="N72" s="203">
        <v>29.02</v>
      </c>
      <c r="O72" s="203">
        <v>48.74</v>
      </c>
      <c r="P72" s="203">
        <v>59.34</v>
      </c>
      <c r="Q72" s="203">
        <v>5.36</v>
      </c>
      <c r="R72" s="203">
        <v>10.42</v>
      </c>
      <c r="S72" s="203">
        <v>6.48</v>
      </c>
      <c r="T72" s="203">
        <v>0</v>
      </c>
      <c r="U72" s="203">
        <v>235.76</v>
      </c>
      <c r="V72" s="203">
        <v>5.0599999999999996</v>
      </c>
      <c r="W72" s="203">
        <v>8.52</v>
      </c>
      <c r="X72" s="203">
        <v>35.76</v>
      </c>
      <c r="Y72" s="203">
        <v>0</v>
      </c>
      <c r="Z72" s="203">
        <v>33.880000000000003</v>
      </c>
      <c r="AA72" s="203">
        <v>20.3</v>
      </c>
      <c r="AB72" s="203">
        <v>0</v>
      </c>
      <c r="AC72" s="203">
        <v>6.93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5.07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24.83</v>
      </c>
      <c r="L73" s="203">
        <v>19.420000000000002</v>
      </c>
      <c r="M73" s="203">
        <v>0</v>
      </c>
      <c r="N73" s="203">
        <v>29.02</v>
      </c>
      <c r="O73" s="203">
        <v>48.74</v>
      </c>
      <c r="P73" s="203">
        <v>59.34</v>
      </c>
      <c r="Q73" s="203">
        <v>2.36</v>
      </c>
      <c r="R73" s="203">
        <v>5.1100000000000003</v>
      </c>
      <c r="S73" s="203">
        <v>3.07</v>
      </c>
      <c r="T73" s="203">
        <v>0</v>
      </c>
      <c r="U73" s="203">
        <v>235.76</v>
      </c>
      <c r="V73" s="203">
        <v>0</v>
      </c>
      <c r="W73" s="203">
        <v>8.52</v>
      </c>
      <c r="X73" s="203">
        <v>35.76</v>
      </c>
      <c r="Y73" s="203">
        <v>0</v>
      </c>
      <c r="Z73" s="203">
        <v>33.880000000000003</v>
      </c>
      <c r="AA73" s="203">
        <v>20.3</v>
      </c>
      <c r="AB73" s="203">
        <v>0</v>
      </c>
      <c r="AC73" s="203">
        <v>6.93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5.05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14.91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24.91</v>
      </c>
      <c r="L74" s="203">
        <v>19.420000000000002</v>
      </c>
      <c r="M74" s="203">
        <v>0</v>
      </c>
      <c r="N74" s="203">
        <v>29.02</v>
      </c>
      <c r="O74" s="203">
        <v>48.74</v>
      </c>
      <c r="P74" s="203">
        <v>59.34</v>
      </c>
      <c r="Q74" s="203">
        <v>2.36</v>
      </c>
      <c r="R74" s="203">
        <v>5.1100000000000003</v>
      </c>
      <c r="S74" s="203">
        <v>3.07</v>
      </c>
      <c r="T74" s="203">
        <v>0</v>
      </c>
      <c r="U74" s="203">
        <v>235.76</v>
      </c>
      <c r="V74" s="203">
        <v>0</v>
      </c>
      <c r="W74" s="203">
        <v>8.52</v>
      </c>
      <c r="X74" s="203">
        <v>35.76</v>
      </c>
      <c r="Y74" s="203">
        <v>0</v>
      </c>
      <c r="Z74" s="203">
        <v>33.880000000000003</v>
      </c>
      <c r="AA74" s="203">
        <v>20.3</v>
      </c>
      <c r="AB74" s="203">
        <v>0</v>
      </c>
      <c r="AC74" s="203">
        <v>6.93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5.07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24.91</v>
      </c>
      <c r="L75" s="203">
        <v>21.96</v>
      </c>
      <c r="M75" s="203">
        <v>0</v>
      </c>
      <c r="N75" s="203">
        <v>29.02</v>
      </c>
      <c r="O75" s="203">
        <v>48.74</v>
      </c>
      <c r="P75" s="203">
        <v>59.34</v>
      </c>
      <c r="Q75" s="203">
        <v>5.3</v>
      </c>
      <c r="R75" s="203">
        <v>10.3</v>
      </c>
      <c r="S75" s="203">
        <v>6.39</v>
      </c>
      <c r="T75" s="203">
        <v>0</v>
      </c>
      <c r="U75" s="203">
        <v>235.76</v>
      </c>
      <c r="V75" s="203">
        <v>0</v>
      </c>
      <c r="W75" s="203">
        <v>8.52</v>
      </c>
      <c r="X75" s="203">
        <v>35.76</v>
      </c>
      <c r="Y75" s="203">
        <v>0</v>
      </c>
      <c r="Z75" s="203">
        <v>33.880000000000003</v>
      </c>
      <c r="AA75" s="203">
        <v>20.3</v>
      </c>
      <c r="AB75" s="203">
        <v>0</v>
      </c>
      <c r="AC75" s="203">
        <v>6.93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5.07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24.91</v>
      </c>
      <c r="L76" s="203">
        <v>21.96</v>
      </c>
      <c r="M76" s="203">
        <v>0</v>
      </c>
      <c r="N76" s="203">
        <v>29.02</v>
      </c>
      <c r="O76" s="203">
        <v>48.74</v>
      </c>
      <c r="P76" s="203">
        <v>59.34</v>
      </c>
      <c r="Q76" s="203">
        <v>5.3</v>
      </c>
      <c r="R76" s="203">
        <v>10.3</v>
      </c>
      <c r="S76" s="203">
        <v>6.39</v>
      </c>
      <c r="T76" s="203">
        <v>0</v>
      </c>
      <c r="U76" s="203">
        <v>235.76</v>
      </c>
      <c r="V76" s="203">
        <v>0</v>
      </c>
      <c r="W76" s="203">
        <v>8.52</v>
      </c>
      <c r="X76" s="203">
        <v>35.76</v>
      </c>
      <c r="Y76" s="203">
        <v>0</v>
      </c>
      <c r="Z76" s="203">
        <v>33.880000000000003</v>
      </c>
      <c r="AA76" s="203">
        <v>20.3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5.07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49.76</v>
      </c>
      <c r="L77" s="203">
        <v>60.87</v>
      </c>
      <c r="M77" s="203">
        <v>0</v>
      </c>
      <c r="N77" s="203">
        <v>29.02</v>
      </c>
      <c r="O77" s="203">
        <v>48.74</v>
      </c>
      <c r="P77" s="203">
        <v>59.34</v>
      </c>
      <c r="Q77" s="203">
        <v>5.3</v>
      </c>
      <c r="R77" s="203">
        <v>10.3</v>
      </c>
      <c r="S77" s="203">
        <v>6.39</v>
      </c>
      <c r="T77" s="203">
        <v>0</v>
      </c>
      <c r="U77" s="203">
        <v>235.76</v>
      </c>
      <c r="V77" s="203">
        <v>5.03</v>
      </c>
      <c r="W77" s="203">
        <v>8.52</v>
      </c>
      <c r="X77" s="203">
        <v>35.76</v>
      </c>
      <c r="Y77" s="203">
        <v>0</v>
      </c>
      <c r="Z77" s="203">
        <v>33.880000000000003</v>
      </c>
      <c r="AA77" s="203">
        <v>20.3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5.07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49.76</v>
      </c>
      <c r="L78" s="203">
        <v>61.2</v>
      </c>
      <c r="M78" s="203">
        <v>0</v>
      </c>
      <c r="N78" s="203">
        <v>29.02</v>
      </c>
      <c r="O78" s="203">
        <v>48.74</v>
      </c>
      <c r="P78" s="203">
        <v>59.34</v>
      </c>
      <c r="Q78" s="203">
        <v>5.1100000000000003</v>
      </c>
      <c r="R78" s="203">
        <v>10.3</v>
      </c>
      <c r="S78" s="203">
        <v>6.39</v>
      </c>
      <c r="T78" s="203">
        <v>0</v>
      </c>
      <c r="U78" s="203">
        <v>235.76</v>
      </c>
      <c r="V78" s="203">
        <v>5.0999999999999996</v>
      </c>
      <c r="W78" s="203">
        <v>8.52</v>
      </c>
      <c r="X78" s="203">
        <v>35.76</v>
      </c>
      <c r="Y78" s="203">
        <v>0</v>
      </c>
      <c r="Z78" s="203">
        <v>33.880000000000003</v>
      </c>
      <c r="AA78" s="203">
        <v>20.3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5.07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49.76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59.34</v>
      </c>
      <c r="Q79" s="203">
        <v>5.3</v>
      </c>
      <c r="R79" s="203">
        <v>10.3</v>
      </c>
      <c r="S79" s="203">
        <v>6.39</v>
      </c>
      <c r="T79" s="203">
        <v>0</v>
      </c>
      <c r="U79" s="203">
        <v>235.76</v>
      </c>
      <c r="V79" s="203">
        <v>5.0999999999999996</v>
      </c>
      <c r="W79" s="203">
        <v>8.52</v>
      </c>
      <c r="X79" s="203">
        <v>35.76</v>
      </c>
      <c r="Y79" s="203">
        <v>0</v>
      </c>
      <c r="Z79" s="203">
        <v>33.880000000000003</v>
      </c>
      <c r="AA79" s="203">
        <v>20.3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5.05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49.76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59.34</v>
      </c>
      <c r="Q80" s="203">
        <v>5.3</v>
      </c>
      <c r="R80" s="203">
        <v>10.3</v>
      </c>
      <c r="S80" s="203">
        <v>6.39</v>
      </c>
      <c r="T80" s="203">
        <v>0</v>
      </c>
      <c r="U80" s="203">
        <v>235.76</v>
      </c>
      <c r="V80" s="203">
        <v>5.0999999999999996</v>
      </c>
      <c r="W80" s="203">
        <v>8.52</v>
      </c>
      <c r="X80" s="203">
        <v>35.76</v>
      </c>
      <c r="Y80" s="203">
        <v>0</v>
      </c>
      <c r="Z80" s="203">
        <v>33.880000000000003</v>
      </c>
      <c r="AA80" s="203">
        <v>20.3</v>
      </c>
      <c r="AB80" s="203">
        <v>0</v>
      </c>
      <c r="AC80" s="203">
        <v>7.28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5.07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49.76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59.34</v>
      </c>
      <c r="Q81" s="203">
        <v>5.3</v>
      </c>
      <c r="R81" s="203">
        <v>10.3</v>
      </c>
      <c r="S81" s="203">
        <v>6.39</v>
      </c>
      <c r="T81" s="203">
        <v>0</v>
      </c>
      <c r="U81" s="203">
        <v>235.76</v>
      </c>
      <c r="V81" s="203">
        <v>5.0999999999999996</v>
      </c>
      <c r="W81" s="203">
        <v>8.52</v>
      </c>
      <c r="X81" s="203">
        <v>35.76</v>
      </c>
      <c r="Y81" s="203">
        <v>0</v>
      </c>
      <c r="Z81" s="203">
        <v>33.880000000000003</v>
      </c>
      <c r="AA81" s="203">
        <v>20.3</v>
      </c>
      <c r="AB81" s="203">
        <v>0</v>
      </c>
      <c r="AC81" s="203">
        <v>7.28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5.07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49.76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59.34</v>
      </c>
      <c r="Q82" s="203">
        <v>5.3</v>
      </c>
      <c r="R82" s="203">
        <v>10.3</v>
      </c>
      <c r="S82" s="203">
        <v>6.39</v>
      </c>
      <c r="T82" s="203">
        <v>0</v>
      </c>
      <c r="U82" s="203">
        <v>235.76</v>
      </c>
      <c r="V82" s="203">
        <v>5.0999999999999996</v>
      </c>
      <c r="W82" s="203">
        <v>8.52</v>
      </c>
      <c r="X82" s="203">
        <v>35.76</v>
      </c>
      <c r="Y82" s="203">
        <v>0</v>
      </c>
      <c r="Z82" s="203">
        <v>33.880000000000003</v>
      </c>
      <c r="AA82" s="203">
        <v>20.3</v>
      </c>
      <c r="AB82" s="203">
        <v>0</v>
      </c>
      <c r="AC82" s="203">
        <v>7.28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5.07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49.76</v>
      </c>
      <c r="L83" s="203">
        <v>38.700000000000003</v>
      </c>
      <c r="M83" s="203">
        <v>0</v>
      </c>
      <c r="N83" s="203">
        <v>29.02</v>
      </c>
      <c r="O83" s="203">
        <v>48.74</v>
      </c>
      <c r="P83" s="203">
        <v>58.98</v>
      </c>
      <c r="Q83" s="203">
        <v>5.3</v>
      </c>
      <c r="R83" s="203">
        <v>10.3</v>
      </c>
      <c r="S83" s="203">
        <v>6.39</v>
      </c>
      <c r="T83" s="203">
        <v>0</v>
      </c>
      <c r="U83" s="203">
        <v>235.76</v>
      </c>
      <c r="V83" s="203">
        <v>5.0999999999999996</v>
      </c>
      <c r="W83" s="203">
        <v>8.52</v>
      </c>
      <c r="X83" s="203">
        <v>35.76</v>
      </c>
      <c r="Y83" s="203">
        <v>0</v>
      </c>
      <c r="Z83" s="203">
        <v>54.31</v>
      </c>
      <c r="AA83" s="203">
        <v>20.3</v>
      </c>
      <c r="AB83" s="203">
        <v>0</v>
      </c>
      <c r="AC83" s="203">
        <v>15.11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17.02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49.76</v>
      </c>
      <c r="L84" s="203">
        <v>38.700000000000003</v>
      </c>
      <c r="M84" s="203">
        <v>0</v>
      </c>
      <c r="N84" s="203">
        <v>29.02</v>
      </c>
      <c r="O84" s="203">
        <v>48.74</v>
      </c>
      <c r="P84" s="203">
        <v>58.98</v>
      </c>
      <c r="Q84" s="203">
        <v>5.3</v>
      </c>
      <c r="R84" s="203">
        <v>10.3</v>
      </c>
      <c r="S84" s="203">
        <v>6.39</v>
      </c>
      <c r="T84" s="203">
        <v>0</v>
      </c>
      <c r="U84" s="203">
        <v>235.76</v>
      </c>
      <c r="V84" s="203">
        <v>5.0999999999999996</v>
      </c>
      <c r="W84" s="203">
        <v>8.52</v>
      </c>
      <c r="X84" s="203">
        <v>35.76</v>
      </c>
      <c r="Y84" s="203">
        <v>0</v>
      </c>
      <c r="Z84" s="203">
        <v>57.91</v>
      </c>
      <c r="AA84" s="203">
        <v>20.3</v>
      </c>
      <c r="AB84" s="203">
        <v>0</v>
      </c>
      <c r="AC84" s="203">
        <v>15.11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17.02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49.76</v>
      </c>
      <c r="L85" s="203">
        <v>48.37</v>
      </c>
      <c r="M85" s="203">
        <v>0</v>
      </c>
      <c r="N85" s="203">
        <v>29.02</v>
      </c>
      <c r="O85" s="203">
        <v>48.74</v>
      </c>
      <c r="P85" s="203">
        <v>58.98</v>
      </c>
      <c r="Q85" s="203">
        <v>5.3</v>
      </c>
      <c r="R85" s="203">
        <v>10.3</v>
      </c>
      <c r="S85" s="203">
        <v>6.39</v>
      </c>
      <c r="T85" s="203">
        <v>0</v>
      </c>
      <c r="U85" s="203">
        <v>235.76</v>
      </c>
      <c r="V85" s="203">
        <v>5.0999999999999996</v>
      </c>
      <c r="W85" s="203">
        <v>8.52</v>
      </c>
      <c r="X85" s="203">
        <v>35.76</v>
      </c>
      <c r="Y85" s="203">
        <v>0</v>
      </c>
      <c r="Z85" s="203">
        <v>62.48</v>
      </c>
      <c r="AA85" s="203">
        <v>20.3</v>
      </c>
      <c r="AB85" s="203">
        <v>0</v>
      </c>
      <c r="AC85" s="203">
        <v>7.28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5.05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49.76</v>
      </c>
      <c r="L86" s="203">
        <v>19.350000000000001</v>
      </c>
      <c r="M86" s="203">
        <v>0</v>
      </c>
      <c r="N86" s="203">
        <v>29.02</v>
      </c>
      <c r="O86" s="203">
        <v>48.74</v>
      </c>
      <c r="P86" s="203">
        <v>58.98</v>
      </c>
      <c r="Q86" s="203">
        <v>5.3</v>
      </c>
      <c r="R86" s="203">
        <v>10.3</v>
      </c>
      <c r="S86" s="203">
        <v>6.39</v>
      </c>
      <c r="T86" s="203">
        <v>0</v>
      </c>
      <c r="U86" s="203">
        <v>235.76</v>
      </c>
      <c r="V86" s="203">
        <v>5.0999999999999996</v>
      </c>
      <c r="W86" s="203">
        <v>8.52</v>
      </c>
      <c r="X86" s="203">
        <v>35.76</v>
      </c>
      <c r="Y86" s="203">
        <v>0</v>
      </c>
      <c r="Z86" s="203">
        <v>68.38</v>
      </c>
      <c r="AA86" s="203">
        <v>20.3</v>
      </c>
      <c r="AB86" s="203">
        <v>0</v>
      </c>
      <c r="AC86" s="203">
        <v>7.28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49.76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58.98</v>
      </c>
      <c r="Q87" s="203">
        <v>5.3</v>
      </c>
      <c r="R87" s="203">
        <v>10.3</v>
      </c>
      <c r="S87" s="203">
        <v>6.39</v>
      </c>
      <c r="T87" s="203">
        <v>0</v>
      </c>
      <c r="U87" s="203">
        <v>232.57</v>
      </c>
      <c r="V87" s="203">
        <v>5.0999999999999996</v>
      </c>
      <c r="W87" s="203">
        <v>8.52</v>
      </c>
      <c r="X87" s="203">
        <v>35.76</v>
      </c>
      <c r="Y87" s="203">
        <v>0</v>
      </c>
      <c r="Z87" s="203">
        <v>68.38</v>
      </c>
      <c r="AA87" s="203">
        <v>20.3</v>
      </c>
      <c r="AB87" s="203">
        <v>0</v>
      </c>
      <c r="AC87" s="203">
        <v>7.28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49.76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58.98</v>
      </c>
      <c r="Q88" s="203">
        <v>5.3</v>
      </c>
      <c r="R88" s="203">
        <v>10.3</v>
      </c>
      <c r="S88" s="203">
        <v>6.39</v>
      </c>
      <c r="T88" s="203">
        <v>0</v>
      </c>
      <c r="U88" s="203">
        <v>232.57</v>
      </c>
      <c r="V88" s="203">
        <v>5.0999999999999996</v>
      </c>
      <c r="W88" s="203">
        <v>8.52</v>
      </c>
      <c r="X88" s="203">
        <v>35.76</v>
      </c>
      <c r="Y88" s="203">
        <v>0</v>
      </c>
      <c r="Z88" s="203">
        <v>68.38</v>
      </c>
      <c r="AA88" s="203">
        <v>20.3</v>
      </c>
      <c r="AB88" s="203">
        <v>0</v>
      </c>
      <c r="AC88" s="203">
        <v>7.28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49.76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58.98</v>
      </c>
      <c r="Q89" s="203">
        <v>5.3</v>
      </c>
      <c r="R89" s="203">
        <v>10.3</v>
      </c>
      <c r="S89" s="203">
        <v>6.39</v>
      </c>
      <c r="T89" s="203">
        <v>0</v>
      </c>
      <c r="U89" s="203">
        <v>232.57</v>
      </c>
      <c r="V89" s="203">
        <v>3.79</v>
      </c>
      <c r="W89" s="203">
        <v>8.52</v>
      </c>
      <c r="X89" s="203">
        <v>35.76</v>
      </c>
      <c r="Y89" s="203">
        <v>0</v>
      </c>
      <c r="Z89" s="203">
        <v>68.38</v>
      </c>
      <c r="AA89" s="203">
        <v>20.3</v>
      </c>
      <c r="AB89" s="203">
        <v>0</v>
      </c>
      <c r="AC89" s="203">
        <v>7.28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49.92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49.76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58.98</v>
      </c>
      <c r="Q90" s="203">
        <v>5.3</v>
      </c>
      <c r="R90" s="203">
        <v>10.3</v>
      </c>
      <c r="S90" s="203">
        <v>6.39</v>
      </c>
      <c r="T90" s="203">
        <v>0</v>
      </c>
      <c r="U90" s="203">
        <v>232.57</v>
      </c>
      <c r="V90" s="203">
        <v>3.88</v>
      </c>
      <c r="W90" s="203">
        <v>8.52</v>
      </c>
      <c r="X90" s="203">
        <v>35.76</v>
      </c>
      <c r="Y90" s="203">
        <v>0</v>
      </c>
      <c r="Z90" s="203">
        <v>68.38</v>
      </c>
      <c r="AA90" s="203">
        <v>20.3</v>
      </c>
      <c r="AB90" s="203">
        <v>0</v>
      </c>
      <c r="AC90" s="203">
        <v>7.28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49.92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49.76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58.98</v>
      </c>
      <c r="Q91" s="203">
        <v>5.3</v>
      </c>
      <c r="R91" s="203">
        <v>10.3</v>
      </c>
      <c r="S91" s="203">
        <v>6.39</v>
      </c>
      <c r="T91" s="203">
        <v>0</v>
      </c>
      <c r="U91" s="203">
        <v>232.57</v>
      </c>
      <c r="V91" s="203">
        <v>3.83</v>
      </c>
      <c r="W91" s="203">
        <v>8.52</v>
      </c>
      <c r="X91" s="203">
        <v>35.76</v>
      </c>
      <c r="Y91" s="203">
        <v>0</v>
      </c>
      <c r="Z91" s="203">
        <v>68.38</v>
      </c>
      <c r="AA91" s="203">
        <v>20.3</v>
      </c>
      <c r="AB91" s="203">
        <v>0</v>
      </c>
      <c r="AC91" s="203">
        <v>7.28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49.76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58.98</v>
      </c>
      <c r="Q92" s="203">
        <v>5.3</v>
      </c>
      <c r="R92" s="203">
        <v>10.3</v>
      </c>
      <c r="S92" s="203">
        <v>6.39</v>
      </c>
      <c r="T92" s="203">
        <v>0</v>
      </c>
      <c r="U92" s="203">
        <v>232.57</v>
      </c>
      <c r="V92" s="203">
        <v>3.83</v>
      </c>
      <c r="W92" s="203">
        <v>8.52</v>
      </c>
      <c r="X92" s="203">
        <v>35.76</v>
      </c>
      <c r="Y92" s="203">
        <v>0</v>
      </c>
      <c r="Z92" s="203">
        <v>68.38</v>
      </c>
      <c r="AA92" s="203">
        <v>20.3</v>
      </c>
      <c r="AB92" s="203">
        <v>0</v>
      </c>
      <c r="AC92" s="203">
        <v>7.28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49.76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58.98</v>
      </c>
      <c r="Q93" s="203">
        <v>5.3</v>
      </c>
      <c r="R93" s="203">
        <v>10.3</v>
      </c>
      <c r="S93" s="203">
        <v>6.39</v>
      </c>
      <c r="T93" s="203">
        <v>0</v>
      </c>
      <c r="U93" s="203">
        <v>232.57</v>
      </c>
      <c r="V93" s="203">
        <v>4.04</v>
      </c>
      <c r="W93" s="203">
        <v>8.52</v>
      </c>
      <c r="X93" s="203">
        <v>35.76</v>
      </c>
      <c r="Y93" s="203">
        <v>0</v>
      </c>
      <c r="Z93" s="203">
        <v>68.38</v>
      </c>
      <c r="AA93" s="203">
        <v>20.3</v>
      </c>
      <c r="AB93" s="203">
        <v>0</v>
      </c>
      <c r="AC93" s="203">
        <v>7.28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49.76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58.98</v>
      </c>
      <c r="Q94" s="203">
        <v>5.3</v>
      </c>
      <c r="R94" s="203">
        <v>10.3</v>
      </c>
      <c r="S94" s="203">
        <v>6.39</v>
      </c>
      <c r="T94" s="203">
        <v>0</v>
      </c>
      <c r="U94" s="203">
        <v>232.57</v>
      </c>
      <c r="V94" s="203">
        <v>4.04</v>
      </c>
      <c r="W94" s="203">
        <v>8.52</v>
      </c>
      <c r="X94" s="203">
        <v>35.76</v>
      </c>
      <c r="Y94" s="203">
        <v>0</v>
      </c>
      <c r="Z94" s="203">
        <v>68.38</v>
      </c>
      <c r="AA94" s="203">
        <v>20.3</v>
      </c>
      <c r="AB94" s="203">
        <v>0</v>
      </c>
      <c r="AC94" s="203">
        <v>7.28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49.76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58.98</v>
      </c>
      <c r="Q95" s="203">
        <v>5.3</v>
      </c>
      <c r="R95" s="203">
        <v>10.3</v>
      </c>
      <c r="S95" s="203">
        <v>6.39</v>
      </c>
      <c r="T95" s="203">
        <v>0</v>
      </c>
      <c r="U95" s="203">
        <v>232.57</v>
      </c>
      <c r="V95" s="203">
        <v>3.83</v>
      </c>
      <c r="W95" s="203">
        <v>8.52</v>
      </c>
      <c r="X95" s="203">
        <v>35.76</v>
      </c>
      <c r="Y95" s="203">
        <v>0</v>
      </c>
      <c r="Z95" s="203">
        <v>68.38</v>
      </c>
      <c r="AA95" s="203">
        <v>20.3</v>
      </c>
      <c r="AB95" s="203">
        <v>0</v>
      </c>
      <c r="AC95" s="203">
        <v>7.28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49.76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58.98</v>
      </c>
      <c r="Q96" s="203">
        <v>5.3</v>
      </c>
      <c r="R96" s="203">
        <v>10.3</v>
      </c>
      <c r="S96" s="203">
        <v>6.39</v>
      </c>
      <c r="T96" s="203">
        <v>0</v>
      </c>
      <c r="U96" s="203">
        <v>232.57</v>
      </c>
      <c r="V96" s="203">
        <v>3.83</v>
      </c>
      <c r="W96" s="203">
        <v>8.52</v>
      </c>
      <c r="X96" s="203">
        <v>35.76</v>
      </c>
      <c r="Y96" s="203">
        <v>0</v>
      </c>
      <c r="Z96" s="203">
        <v>68.38</v>
      </c>
      <c r="AA96" s="203">
        <v>20.3</v>
      </c>
      <c r="AB96" s="203">
        <v>0</v>
      </c>
      <c r="AC96" s="203">
        <v>7.28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49.76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58.98</v>
      </c>
      <c r="Q97" s="203">
        <v>5.3</v>
      </c>
      <c r="R97" s="203">
        <v>10.3</v>
      </c>
      <c r="S97" s="203">
        <v>6.39</v>
      </c>
      <c r="T97" s="203">
        <v>0</v>
      </c>
      <c r="U97" s="203">
        <v>232.57</v>
      </c>
      <c r="V97" s="203">
        <v>3.83</v>
      </c>
      <c r="W97" s="203">
        <v>8.52</v>
      </c>
      <c r="X97" s="203">
        <v>35.76</v>
      </c>
      <c r="Y97" s="203">
        <v>0</v>
      </c>
      <c r="Z97" s="203">
        <v>68.38</v>
      </c>
      <c r="AA97" s="203">
        <v>20.3</v>
      </c>
      <c r="AB97" s="203">
        <v>0</v>
      </c>
      <c r="AC97" s="203">
        <v>7.28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4.83</v>
      </c>
      <c r="AJ97" s="203">
        <v>0</v>
      </c>
      <c r="AK97" s="203">
        <v>47.09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49.76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58.98</v>
      </c>
      <c r="Q98" s="203">
        <v>5.3</v>
      </c>
      <c r="R98" s="203">
        <v>10.3</v>
      </c>
      <c r="S98" s="203">
        <v>6.39</v>
      </c>
      <c r="T98" s="203">
        <v>0</v>
      </c>
      <c r="U98" s="203">
        <v>232.57</v>
      </c>
      <c r="V98" s="203">
        <v>3.83</v>
      </c>
      <c r="W98" s="203">
        <v>8.52</v>
      </c>
      <c r="X98" s="203">
        <v>35.76</v>
      </c>
      <c r="Y98" s="203">
        <v>0</v>
      </c>
      <c r="Z98" s="203">
        <v>68.38</v>
      </c>
      <c r="AA98" s="203">
        <v>20.3</v>
      </c>
      <c r="AB98" s="203">
        <v>0</v>
      </c>
      <c r="AC98" s="203">
        <v>7.28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0.86398750000000124</v>
      </c>
      <c r="L99">
        <f t="shared" si="0"/>
        <v>0.91530999999999996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1.2621499999999992</v>
      </c>
      <c r="Q99">
        <f t="shared" si="0"/>
        <v>9.485500000000005E-2</v>
      </c>
      <c r="R99">
        <f t="shared" si="0"/>
        <v>0.18870749999999972</v>
      </c>
      <c r="S99">
        <f t="shared" si="0"/>
        <v>0.1180724999999999</v>
      </c>
      <c r="T99">
        <f t="shared" si="0"/>
        <v>0</v>
      </c>
      <c r="U99">
        <f t="shared" si="0"/>
        <v>5.6486699999999965</v>
      </c>
      <c r="V99">
        <f t="shared" si="0"/>
        <v>7.2234999999999938E-2</v>
      </c>
      <c r="W99">
        <f t="shared" si="0"/>
        <v>0.19943999999999998</v>
      </c>
      <c r="X99">
        <f t="shared" si="0"/>
        <v>0.81934750000000212</v>
      </c>
      <c r="Y99">
        <f t="shared" si="0"/>
        <v>0</v>
      </c>
      <c r="Z99">
        <f t="shared" si="0"/>
        <v>0.88575500000000096</v>
      </c>
      <c r="AA99">
        <f t="shared" si="0"/>
        <v>0.41927249999999966</v>
      </c>
      <c r="AB99">
        <f t="shared" si="0"/>
        <v>0</v>
      </c>
      <c r="AC99">
        <f t="shared" si="0"/>
        <v>0.17408499999999974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0.12870499999999993</v>
      </c>
      <c r="AJ99">
        <f t="shared" si="0"/>
        <v>0</v>
      </c>
      <c r="AK99">
        <f t="shared" si="0"/>
        <v>1.0849075000000004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0.21760749999999998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445.05</v>
      </c>
      <c r="M3" s="203">
        <v>25.82</v>
      </c>
      <c r="N3" s="203">
        <v>35.06</v>
      </c>
      <c r="O3" s="203">
        <v>0</v>
      </c>
      <c r="P3" s="203">
        <v>36.74</v>
      </c>
      <c r="Q3" s="203">
        <v>6.47</v>
      </c>
      <c r="R3" s="203">
        <v>12.59</v>
      </c>
      <c r="S3" s="203">
        <v>7.84</v>
      </c>
      <c r="T3" s="203">
        <v>0</v>
      </c>
      <c r="U3" s="203">
        <v>51.79</v>
      </c>
      <c r="V3" s="203">
        <v>5.64</v>
      </c>
      <c r="W3" s="203">
        <v>10.33</v>
      </c>
      <c r="X3" s="203">
        <v>43.79</v>
      </c>
      <c r="Y3" s="203">
        <v>0</v>
      </c>
      <c r="Z3" s="203">
        <v>30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445.05</v>
      </c>
      <c r="M4" s="203">
        <v>25.82</v>
      </c>
      <c r="N4" s="203">
        <v>35.06</v>
      </c>
      <c r="O4" s="203">
        <v>0</v>
      </c>
      <c r="P4" s="203">
        <v>36.74</v>
      </c>
      <c r="Q4" s="203">
        <v>6.47</v>
      </c>
      <c r="R4" s="203">
        <v>12.59</v>
      </c>
      <c r="S4" s="203">
        <v>7.84</v>
      </c>
      <c r="T4" s="203">
        <v>0</v>
      </c>
      <c r="U4" s="203">
        <v>51.79</v>
      </c>
      <c r="V4" s="203">
        <v>5.64</v>
      </c>
      <c r="W4" s="203">
        <v>10.33</v>
      </c>
      <c r="X4" s="203">
        <v>43.79</v>
      </c>
      <c r="Y4" s="203">
        <v>0</v>
      </c>
      <c r="Z4" s="203">
        <v>30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377.33</v>
      </c>
      <c r="M5" s="203">
        <v>25.82</v>
      </c>
      <c r="N5" s="203">
        <v>35.06</v>
      </c>
      <c r="O5" s="203">
        <v>0</v>
      </c>
      <c r="P5" s="203">
        <v>36.74</v>
      </c>
      <c r="Q5" s="203">
        <v>6.47</v>
      </c>
      <c r="R5" s="203">
        <v>12.59</v>
      </c>
      <c r="S5" s="203">
        <v>7.84</v>
      </c>
      <c r="T5" s="203">
        <v>0</v>
      </c>
      <c r="U5" s="203">
        <v>51.79</v>
      </c>
      <c r="V5" s="203">
        <v>5.64</v>
      </c>
      <c r="W5" s="203">
        <v>10.33</v>
      </c>
      <c r="X5" s="203">
        <v>43.79</v>
      </c>
      <c r="Y5" s="203">
        <v>0</v>
      </c>
      <c r="Z5" s="203">
        <v>30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299.93</v>
      </c>
      <c r="M6" s="203">
        <v>25.82</v>
      </c>
      <c r="N6" s="203">
        <v>35.06</v>
      </c>
      <c r="O6" s="203">
        <v>0</v>
      </c>
      <c r="P6" s="203">
        <v>36.74</v>
      </c>
      <c r="Q6" s="203">
        <v>6.47</v>
      </c>
      <c r="R6" s="203">
        <v>12.59</v>
      </c>
      <c r="S6" s="203">
        <v>7.84</v>
      </c>
      <c r="T6" s="203">
        <v>0</v>
      </c>
      <c r="U6" s="203">
        <v>51.79</v>
      </c>
      <c r="V6" s="203">
        <v>5.64</v>
      </c>
      <c r="W6" s="203">
        <v>10.33</v>
      </c>
      <c r="X6" s="203">
        <v>43.79</v>
      </c>
      <c r="Y6" s="203">
        <v>0</v>
      </c>
      <c r="Z6" s="203">
        <v>30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245.75</v>
      </c>
      <c r="M7" s="203">
        <v>25.82</v>
      </c>
      <c r="N7" s="203">
        <v>35.06</v>
      </c>
      <c r="O7" s="203">
        <v>0</v>
      </c>
      <c r="P7" s="203">
        <v>36.74</v>
      </c>
      <c r="Q7" s="203">
        <v>6.47</v>
      </c>
      <c r="R7" s="203">
        <v>12.59</v>
      </c>
      <c r="S7" s="203">
        <v>7.84</v>
      </c>
      <c r="T7" s="203">
        <v>0</v>
      </c>
      <c r="U7" s="203">
        <v>51.79</v>
      </c>
      <c r="V7" s="203">
        <v>5.84</v>
      </c>
      <c r="W7" s="203">
        <v>10.33</v>
      </c>
      <c r="X7" s="203">
        <v>43.79</v>
      </c>
      <c r="Y7" s="203">
        <v>0</v>
      </c>
      <c r="Z7" s="203">
        <v>30</v>
      </c>
      <c r="AA7" s="203">
        <v>24.7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6.56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245.75</v>
      </c>
      <c r="M8" s="203">
        <v>25.82</v>
      </c>
      <c r="N8" s="203">
        <v>35.06</v>
      </c>
      <c r="O8" s="203">
        <v>0</v>
      </c>
      <c r="P8" s="203">
        <v>36.74</v>
      </c>
      <c r="Q8" s="203">
        <v>6.47</v>
      </c>
      <c r="R8" s="203">
        <v>12.59</v>
      </c>
      <c r="S8" s="203">
        <v>7.84</v>
      </c>
      <c r="T8" s="203">
        <v>0</v>
      </c>
      <c r="U8" s="203">
        <v>51.79</v>
      </c>
      <c r="V8" s="203">
        <v>5.84</v>
      </c>
      <c r="W8" s="203">
        <v>10.33</v>
      </c>
      <c r="X8" s="203">
        <v>43.79</v>
      </c>
      <c r="Y8" s="203">
        <v>0</v>
      </c>
      <c r="Z8" s="203">
        <v>30</v>
      </c>
      <c r="AA8" s="203">
        <v>24.7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245.74</v>
      </c>
      <c r="M9" s="203">
        <v>25.82</v>
      </c>
      <c r="N9" s="203">
        <v>35.06</v>
      </c>
      <c r="O9" s="203">
        <v>0</v>
      </c>
      <c r="P9" s="203">
        <v>36.74</v>
      </c>
      <c r="Q9" s="203">
        <v>1.93</v>
      </c>
      <c r="R9" s="203">
        <v>2.9</v>
      </c>
      <c r="S9" s="203">
        <v>1.93</v>
      </c>
      <c r="T9" s="203">
        <v>0</v>
      </c>
      <c r="U9" s="203">
        <v>51.79</v>
      </c>
      <c r="V9" s="203">
        <v>6.05</v>
      </c>
      <c r="W9" s="203">
        <v>10.33</v>
      </c>
      <c r="X9" s="203">
        <v>43.79</v>
      </c>
      <c r="Y9" s="203">
        <v>0</v>
      </c>
      <c r="Z9" s="203">
        <v>30</v>
      </c>
      <c r="AA9" s="203">
        <v>24.7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245.74</v>
      </c>
      <c r="M10" s="203">
        <v>25.82</v>
      </c>
      <c r="N10" s="203">
        <v>35.06</v>
      </c>
      <c r="O10" s="203">
        <v>0</v>
      </c>
      <c r="P10" s="203">
        <v>36.74</v>
      </c>
      <c r="Q10" s="203">
        <v>1.93</v>
      </c>
      <c r="R10" s="203">
        <v>2.9</v>
      </c>
      <c r="S10" s="203">
        <v>1.93</v>
      </c>
      <c r="T10" s="203">
        <v>0</v>
      </c>
      <c r="U10" s="203">
        <v>51.79</v>
      </c>
      <c r="V10" s="203">
        <v>6.05</v>
      </c>
      <c r="W10" s="203">
        <v>10.33</v>
      </c>
      <c r="X10" s="203">
        <v>43.79</v>
      </c>
      <c r="Y10" s="203">
        <v>0</v>
      </c>
      <c r="Z10" s="203">
        <v>30</v>
      </c>
      <c r="AA10" s="203">
        <v>24.7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245.74</v>
      </c>
      <c r="M11" s="203">
        <v>25.82</v>
      </c>
      <c r="N11" s="203">
        <v>35.06</v>
      </c>
      <c r="O11" s="203">
        <v>0</v>
      </c>
      <c r="P11" s="203">
        <v>36.74</v>
      </c>
      <c r="Q11" s="203">
        <v>1.94</v>
      </c>
      <c r="R11" s="203">
        <v>2.9</v>
      </c>
      <c r="S11" s="203">
        <v>1.93</v>
      </c>
      <c r="T11" s="203">
        <v>0</v>
      </c>
      <c r="U11" s="203">
        <v>51.79</v>
      </c>
      <c r="V11" s="203">
        <v>2.2400000000000002</v>
      </c>
      <c r="W11" s="203">
        <v>10.33</v>
      </c>
      <c r="X11" s="203">
        <v>43.79</v>
      </c>
      <c r="Y11" s="203">
        <v>0</v>
      </c>
      <c r="Z11" s="203">
        <v>19.350000000000001</v>
      </c>
      <c r="AA11" s="203">
        <v>7.74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245.74</v>
      </c>
      <c r="M12" s="203">
        <v>25.82</v>
      </c>
      <c r="N12" s="203">
        <v>35.06</v>
      </c>
      <c r="O12" s="203">
        <v>0</v>
      </c>
      <c r="P12" s="203">
        <v>36.74</v>
      </c>
      <c r="Q12" s="203">
        <v>1.94</v>
      </c>
      <c r="R12" s="203">
        <v>2.9</v>
      </c>
      <c r="S12" s="203">
        <v>1.93</v>
      </c>
      <c r="T12" s="203">
        <v>0</v>
      </c>
      <c r="U12" s="203">
        <v>51.79</v>
      </c>
      <c r="V12" s="203">
        <v>2.2400000000000002</v>
      </c>
      <c r="W12" s="203">
        <v>10.33</v>
      </c>
      <c r="X12" s="203">
        <v>43.79</v>
      </c>
      <c r="Y12" s="203">
        <v>0</v>
      </c>
      <c r="Z12" s="203">
        <v>19.350000000000001</v>
      </c>
      <c r="AA12" s="203">
        <v>7.74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245.74</v>
      </c>
      <c r="M13" s="203">
        <v>25.82</v>
      </c>
      <c r="N13" s="203">
        <v>35.06</v>
      </c>
      <c r="O13" s="203">
        <v>0</v>
      </c>
      <c r="P13" s="203">
        <v>36.74</v>
      </c>
      <c r="Q13" s="203">
        <v>1.94</v>
      </c>
      <c r="R13" s="203">
        <v>2.9</v>
      </c>
      <c r="S13" s="203">
        <v>1.93</v>
      </c>
      <c r="T13" s="203">
        <v>0</v>
      </c>
      <c r="U13" s="203">
        <v>51.79</v>
      </c>
      <c r="V13" s="203">
        <v>1.77</v>
      </c>
      <c r="W13" s="203">
        <v>10.33</v>
      </c>
      <c r="X13" s="203">
        <v>43.79</v>
      </c>
      <c r="Y13" s="203">
        <v>0</v>
      </c>
      <c r="Z13" s="203">
        <v>19.350000000000001</v>
      </c>
      <c r="AA13" s="203">
        <v>7.74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245.74</v>
      </c>
      <c r="M14" s="203">
        <v>25.82</v>
      </c>
      <c r="N14" s="203">
        <v>35.06</v>
      </c>
      <c r="O14" s="203">
        <v>0</v>
      </c>
      <c r="P14" s="203">
        <v>36.74</v>
      </c>
      <c r="Q14" s="203">
        <v>1.94</v>
      </c>
      <c r="R14" s="203">
        <v>2.9</v>
      </c>
      <c r="S14" s="203">
        <v>1.93</v>
      </c>
      <c r="T14" s="203">
        <v>0</v>
      </c>
      <c r="U14" s="203">
        <v>51.79</v>
      </c>
      <c r="V14" s="203">
        <v>1.85</v>
      </c>
      <c r="W14" s="203">
        <v>10.33</v>
      </c>
      <c r="X14" s="203">
        <v>43.79</v>
      </c>
      <c r="Y14" s="203">
        <v>0</v>
      </c>
      <c r="Z14" s="203">
        <v>19.350000000000001</v>
      </c>
      <c r="AA14" s="203">
        <v>7.74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245.74</v>
      </c>
      <c r="M15" s="203">
        <v>25.82</v>
      </c>
      <c r="N15" s="203">
        <v>35.06</v>
      </c>
      <c r="O15" s="203">
        <v>0</v>
      </c>
      <c r="P15" s="203">
        <v>36.74</v>
      </c>
      <c r="Q15" s="203">
        <v>1.94</v>
      </c>
      <c r="R15" s="203">
        <v>2.9</v>
      </c>
      <c r="S15" s="203">
        <v>1.93</v>
      </c>
      <c r="T15" s="203">
        <v>0</v>
      </c>
      <c r="U15" s="203">
        <v>51.79</v>
      </c>
      <c r="V15" s="203">
        <v>2.2400000000000002</v>
      </c>
      <c r="W15" s="203">
        <v>6.77</v>
      </c>
      <c r="X15" s="203">
        <v>24.19</v>
      </c>
      <c r="Y15" s="203">
        <v>0</v>
      </c>
      <c r="Z15" s="203">
        <v>19.350000000000001</v>
      </c>
      <c r="AA15" s="203">
        <v>7.74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245.74</v>
      </c>
      <c r="M16" s="203">
        <v>25.82</v>
      </c>
      <c r="N16" s="203">
        <v>35.06</v>
      </c>
      <c r="O16" s="203">
        <v>0</v>
      </c>
      <c r="P16" s="203">
        <v>36.74</v>
      </c>
      <c r="Q16" s="203">
        <v>1.94</v>
      </c>
      <c r="R16" s="203">
        <v>2.9</v>
      </c>
      <c r="S16" s="203">
        <v>1.93</v>
      </c>
      <c r="T16" s="203">
        <v>0</v>
      </c>
      <c r="U16" s="203">
        <v>51.79</v>
      </c>
      <c r="V16" s="203">
        <v>2.2400000000000002</v>
      </c>
      <c r="W16" s="203">
        <v>6.77</v>
      </c>
      <c r="X16" s="203">
        <v>24.19</v>
      </c>
      <c r="Y16" s="203">
        <v>0</v>
      </c>
      <c r="Z16" s="203">
        <v>19.350000000000001</v>
      </c>
      <c r="AA16" s="203">
        <v>7.74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245.75</v>
      </c>
      <c r="M17" s="203">
        <v>25.82</v>
      </c>
      <c r="N17" s="203">
        <v>35.06</v>
      </c>
      <c r="O17" s="203">
        <v>0</v>
      </c>
      <c r="P17" s="203">
        <v>26.27</v>
      </c>
      <c r="Q17" s="203">
        <v>1.94</v>
      </c>
      <c r="R17" s="203">
        <v>2.9</v>
      </c>
      <c r="S17" s="203">
        <v>1.93</v>
      </c>
      <c r="T17" s="203">
        <v>0</v>
      </c>
      <c r="U17" s="203">
        <v>51.79</v>
      </c>
      <c r="V17" s="203">
        <v>1.9</v>
      </c>
      <c r="W17" s="203">
        <v>6.77</v>
      </c>
      <c r="X17" s="203">
        <v>24.19</v>
      </c>
      <c r="Y17" s="203">
        <v>0</v>
      </c>
      <c r="Z17" s="203">
        <v>19.350000000000001</v>
      </c>
      <c r="AA17" s="203">
        <v>7.74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245.75</v>
      </c>
      <c r="M18" s="203">
        <v>25.82</v>
      </c>
      <c r="N18" s="203">
        <v>35.06</v>
      </c>
      <c r="O18" s="203">
        <v>0</v>
      </c>
      <c r="P18" s="203">
        <v>26.27</v>
      </c>
      <c r="Q18" s="203">
        <v>1.94</v>
      </c>
      <c r="R18" s="203">
        <v>2.9</v>
      </c>
      <c r="S18" s="203">
        <v>1.93</v>
      </c>
      <c r="T18" s="203">
        <v>0</v>
      </c>
      <c r="U18" s="203">
        <v>51.79</v>
      </c>
      <c r="V18" s="203">
        <v>1.94</v>
      </c>
      <c r="W18" s="203">
        <v>6.77</v>
      </c>
      <c r="X18" s="203">
        <v>24.19</v>
      </c>
      <c r="Y18" s="203">
        <v>0</v>
      </c>
      <c r="Z18" s="203">
        <v>19.350000000000001</v>
      </c>
      <c r="AA18" s="203">
        <v>7.74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6.09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245.75</v>
      </c>
      <c r="M19" s="203">
        <v>25.82</v>
      </c>
      <c r="N19" s="203">
        <v>35.06</v>
      </c>
      <c r="O19" s="203">
        <v>0</v>
      </c>
      <c r="P19" s="203">
        <v>25.82</v>
      </c>
      <c r="Q19" s="203">
        <v>1.94</v>
      </c>
      <c r="R19" s="203">
        <v>2.9</v>
      </c>
      <c r="S19" s="203">
        <v>1.93</v>
      </c>
      <c r="T19" s="203">
        <v>0</v>
      </c>
      <c r="U19" s="203">
        <v>51.79</v>
      </c>
      <c r="V19" s="203">
        <v>1.94</v>
      </c>
      <c r="W19" s="203">
        <v>6.77</v>
      </c>
      <c r="X19" s="203">
        <v>24.19</v>
      </c>
      <c r="Y19" s="203">
        <v>0</v>
      </c>
      <c r="Z19" s="203">
        <v>19.350000000000001</v>
      </c>
      <c r="AA19" s="203">
        <v>7.74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6.06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245.75</v>
      </c>
      <c r="M20" s="203">
        <v>25.82</v>
      </c>
      <c r="N20" s="203">
        <v>35.06</v>
      </c>
      <c r="O20" s="203">
        <v>0</v>
      </c>
      <c r="P20" s="203">
        <v>25.82</v>
      </c>
      <c r="Q20" s="203">
        <v>1.94</v>
      </c>
      <c r="R20" s="203">
        <v>2.9</v>
      </c>
      <c r="S20" s="203">
        <v>1.93</v>
      </c>
      <c r="T20" s="203">
        <v>0</v>
      </c>
      <c r="U20" s="203">
        <v>51.79</v>
      </c>
      <c r="V20" s="203">
        <v>1.94</v>
      </c>
      <c r="W20" s="203">
        <v>6.77</v>
      </c>
      <c r="X20" s="203">
        <v>24.19</v>
      </c>
      <c r="Y20" s="203">
        <v>0</v>
      </c>
      <c r="Z20" s="203">
        <v>19.350000000000001</v>
      </c>
      <c r="AA20" s="203">
        <v>7.74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6.09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245.75</v>
      </c>
      <c r="M21" s="203">
        <v>25.82</v>
      </c>
      <c r="N21" s="203">
        <v>35.06</v>
      </c>
      <c r="O21" s="203">
        <v>0</v>
      </c>
      <c r="P21" s="203">
        <v>25.6</v>
      </c>
      <c r="Q21" s="203">
        <v>1.94</v>
      </c>
      <c r="R21" s="203">
        <v>2.9</v>
      </c>
      <c r="S21" s="203">
        <v>1.93</v>
      </c>
      <c r="T21" s="203">
        <v>0</v>
      </c>
      <c r="U21" s="203">
        <v>51.79</v>
      </c>
      <c r="V21" s="203">
        <v>1.94</v>
      </c>
      <c r="W21" s="203">
        <v>6.77</v>
      </c>
      <c r="X21" s="203">
        <v>24.19</v>
      </c>
      <c r="Y21" s="203">
        <v>0</v>
      </c>
      <c r="Z21" s="203">
        <v>19.350000000000001</v>
      </c>
      <c r="AA21" s="203">
        <v>7.74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6.09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245.75</v>
      </c>
      <c r="M22" s="203">
        <v>25.82</v>
      </c>
      <c r="N22" s="203">
        <v>35.06</v>
      </c>
      <c r="O22" s="203">
        <v>0</v>
      </c>
      <c r="P22" s="203">
        <v>25.6</v>
      </c>
      <c r="Q22" s="203">
        <v>1.94</v>
      </c>
      <c r="R22" s="203">
        <v>2.9</v>
      </c>
      <c r="S22" s="203">
        <v>1.93</v>
      </c>
      <c r="T22" s="203">
        <v>0</v>
      </c>
      <c r="U22" s="203">
        <v>51.79</v>
      </c>
      <c r="V22" s="203">
        <v>1.9</v>
      </c>
      <c r="W22" s="203">
        <v>6.77</v>
      </c>
      <c r="X22" s="203">
        <v>24.19</v>
      </c>
      <c r="Y22" s="203">
        <v>0</v>
      </c>
      <c r="Z22" s="203">
        <v>19.350000000000001</v>
      </c>
      <c r="AA22" s="203">
        <v>7.74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6.09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245.75</v>
      </c>
      <c r="M23" s="203">
        <v>25.82</v>
      </c>
      <c r="N23" s="203">
        <v>35.06</v>
      </c>
      <c r="O23" s="203">
        <v>0</v>
      </c>
      <c r="P23" s="203">
        <v>25.6</v>
      </c>
      <c r="Q23" s="203">
        <v>1.93</v>
      </c>
      <c r="R23" s="203">
        <v>2.9</v>
      </c>
      <c r="S23" s="203">
        <v>1.93</v>
      </c>
      <c r="T23" s="203">
        <v>0</v>
      </c>
      <c r="U23" s="203">
        <v>51.79</v>
      </c>
      <c r="V23" s="203">
        <v>1.94</v>
      </c>
      <c r="W23" s="203">
        <v>6.77</v>
      </c>
      <c r="X23" s="203">
        <v>24.19</v>
      </c>
      <c r="Y23" s="203">
        <v>0</v>
      </c>
      <c r="Z23" s="203">
        <v>19.350000000000001</v>
      </c>
      <c r="AA23" s="203">
        <v>7.74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6.09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245.75</v>
      </c>
      <c r="M24" s="203">
        <v>25.82</v>
      </c>
      <c r="N24" s="203">
        <v>35.06</v>
      </c>
      <c r="O24" s="203">
        <v>0</v>
      </c>
      <c r="P24" s="203">
        <v>25.6</v>
      </c>
      <c r="Q24" s="203">
        <v>1.93</v>
      </c>
      <c r="R24" s="203">
        <v>2.9</v>
      </c>
      <c r="S24" s="203">
        <v>1.93</v>
      </c>
      <c r="T24" s="203">
        <v>0</v>
      </c>
      <c r="U24" s="203">
        <v>51.79</v>
      </c>
      <c r="V24" s="203">
        <v>1.94</v>
      </c>
      <c r="W24" s="203">
        <v>6.77</v>
      </c>
      <c r="X24" s="203">
        <v>24.19</v>
      </c>
      <c r="Y24" s="203">
        <v>0</v>
      </c>
      <c r="Z24" s="203">
        <v>19.350000000000001</v>
      </c>
      <c r="AA24" s="203">
        <v>7.74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6.09</v>
      </c>
      <c r="AJ24" s="203">
        <v>0</v>
      </c>
      <c r="AK24" s="203">
        <v>50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245.75</v>
      </c>
      <c r="M25" s="203">
        <v>25.82</v>
      </c>
      <c r="N25" s="203">
        <v>35.06</v>
      </c>
      <c r="O25" s="203">
        <v>0</v>
      </c>
      <c r="P25" s="203">
        <v>25.16</v>
      </c>
      <c r="Q25" s="203">
        <v>1.93</v>
      </c>
      <c r="R25" s="203">
        <v>2.9</v>
      </c>
      <c r="S25" s="203">
        <v>1.93</v>
      </c>
      <c r="T25" s="203">
        <v>0</v>
      </c>
      <c r="U25" s="203">
        <v>51.79</v>
      </c>
      <c r="V25" s="203">
        <v>1.94</v>
      </c>
      <c r="W25" s="203">
        <v>6.77</v>
      </c>
      <c r="X25" s="203">
        <v>24.19</v>
      </c>
      <c r="Y25" s="203">
        <v>0</v>
      </c>
      <c r="Z25" s="203">
        <v>19.350000000000001</v>
      </c>
      <c r="AA25" s="203">
        <v>7.74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6.06</v>
      </c>
      <c r="AJ25" s="203">
        <v>0</v>
      </c>
      <c r="AK25" s="203">
        <v>50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245.74</v>
      </c>
      <c r="M26" s="203">
        <v>25.82</v>
      </c>
      <c r="N26" s="203">
        <v>35.06</v>
      </c>
      <c r="O26" s="203">
        <v>0</v>
      </c>
      <c r="P26" s="203">
        <v>25.16</v>
      </c>
      <c r="Q26" s="203">
        <v>1.93</v>
      </c>
      <c r="R26" s="203">
        <v>2.9</v>
      </c>
      <c r="S26" s="203">
        <v>1.93</v>
      </c>
      <c r="T26" s="203">
        <v>0</v>
      </c>
      <c r="U26" s="203">
        <v>51.79</v>
      </c>
      <c r="V26" s="203">
        <v>1.94</v>
      </c>
      <c r="W26" s="203">
        <v>10.33</v>
      </c>
      <c r="X26" s="203">
        <v>43.79</v>
      </c>
      <c r="Y26" s="203">
        <v>0</v>
      </c>
      <c r="Z26" s="203">
        <v>19.350000000000001</v>
      </c>
      <c r="AA26" s="203">
        <v>7.74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6.09</v>
      </c>
      <c r="AJ26" s="203">
        <v>0</v>
      </c>
      <c r="AK26" s="203">
        <v>50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245.74</v>
      </c>
      <c r="M27" s="203">
        <v>25.82</v>
      </c>
      <c r="N27" s="203">
        <v>35.06</v>
      </c>
      <c r="O27" s="203">
        <v>0</v>
      </c>
      <c r="P27" s="203">
        <v>25.16</v>
      </c>
      <c r="Q27" s="203">
        <v>1.93</v>
      </c>
      <c r="R27" s="203">
        <v>2.9</v>
      </c>
      <c r="S27" s="203">
        <v>1.93</v>
      </c>
      <c r="T27" s="203">
        <v>0</v>
      </c>
      <c r="U27" s="203">
        <v>51.79</v>
      </c>
      <c r="V27" s="203">
        <v>1.94</v>
      </c>
      <c r="W27" s="203">
        <v>10.33</v>
      </c>
      <c r="X27" s="203">
        <v>43.79</v>
      </c>
      <c r="Y27" s="203">
        <v>0</v>
      </c>
      <c r="Z27" s="203">
        <v>30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6.09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5.69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245.74</v>
      </c>
      <c r="M28" s="203">
        <v>25.82</v>
      </c>
      <c r="N28" s="203">
        <v>35.06</v>
      </c>
      <c r="O28" s="203">
        <v>0</v>
      </c>
      <c r="P28" s="203">
        <v>25.16</v>
      </c>
      <c r="Q28" s="203">
        <v>6.47</v>
      </c>
      <c r="R28" s="203">
        <v>12.59</v>
      </c>
      <c r="S28" s="203">
        <v>7.84</v>
      </c>
      <c r="T28" s="203">
        <v>0</v>
      </c>
      <c r="U28" s="203">
        <v>51.79</v>
      </c>
      <c r="V28" s="203">
        <v>6.15</v>
      </c>
      <c r="W28" s="203">
        <v>10.33</v>
      </c>
      <c r="X28" s="203">
        <v>43.79</v>
      </c>
      <c r="Y28" s="203">
        <v>0</v>
      </c>
      <c r="Z28" s="203">
        <v>30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6.09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245.74</v>
      </c>
      <c r="M29" s="203">
        <v>25.82</v>
      </c>
      <c r="N29" s="203">
        <v>35.06</v>
      </c>
      <c r="O29" s="203">
        <v>0</v>
      </c>
      <c r="P29" s="203">
        <v>25.38</v>
      </c>
      <c r="Q29" s="203">
        <v>6.47</v>
      </c>
      <c r="R29" s="203">
        <v>12.59</v>
      </c>
      <c r="S29" s="203">
        <v>7.84</v>
      </c>
      <c r="T29" s="203">
        <v>0</v>
      </c>
      <c r="U29" s="203">
        <v>51.79</v>
      </c>
      <c r="V29" s="203">
        <v>5.07</v>
      </c>
      <c r="W29" s="203">
        <v>10.33</v>
      </c>
      <c r="X29" s="203">
        <v>43.79</v>
      </c>
      <c r="Y29" s="203">
        <v>0</v>
      </c>
      <c r="Z29" s="203">
        <v>30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6.09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245.74</v>
      </c>
      <c r="M30" s="203">
        <v>25.82</v>
      </c>
      <c r="N30" s="203">
        <v>35.06</v>
      </c>
      <c r="O30" s="203">
        <v>0</v>
      </c>
      <c r="P30" s="203">
        <v>25.38</v>
      </c>
      <c r="Q30" s="203">
        <v>6.47</v>
      </c>
      <c r="R30" s="203">
        <v>12.59</v>
      </c>
      <c r="S30" s="203">
        <v>7.84</v>
      </c>
      <c r="T30" s="203">
        <v>0</v>
      </c>
      <c r="U30" s="203">
        <v>51.79</v>
      </c>
      <c r="V30" s="203">
        <v>5.07</v>
      </c>
      <c r="W30" s="203">
        <v>10.33</v>
      </c>
      <c r="X30" s="203">
        <v>43.79</v>
      </c>
      <c r="Y30" s="203">
        <v>0</v>
      </c>
      <c r="Z30" s="203">
        <v>30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6.09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245.74</v>
      </c>
      <c r="M31" s="203">
        <v>25.82</v>
      </c>
      <c r="N31" s="203">
        <v>35.06</v>
      </c>
      <c r="O31" s="203">
        <v>0</v>
      </c>
      <c r="P31" s="203">
        <v>25.38</v>
      </c>
      <c r="Q31" s="203">
        <v>1.93</v>
      </c>
      <c r="R31" s="203">
        <v>2.9</v>
      </c>
      <c r="S31" s="203">
        <v>1.93</v>
      </c>
      <c r="T31" s="203">
        <v>0</v>
      </c>
      <c r="U31" s="203">
        <v>51.79</v>
      </c>
      <c r="V31" s="203">
        <v>1.94</v>
      </c>
      <c r="W31" s="203">
        <v>6.77</v>
      </c>
      <c r="X31" s="203">
        <v>24.19</v>
      </c>
      <c r="Y31" s="203">
        <v>0</v>
      </c>
      <c r="Z31" s="203">
        <v>19.350000000000001</v>
      </c>
      <c r="AA31" s="203">
        <v>7.74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6.56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253.12</v>
      </c>
      <c r="M32" s="203">
        <v>25.82</v>
      </c>
      <c r="N32" s="203">
        <v>35.06</v>
      </c>
      <c r="O32" s="203">
        <v>0</v>
      </c>
      <c r="P32" s="203">
        <v>25.38</v>
      </c>
      <c r="Q32" s="203">
        <v>2</v>
      </c>
      <c r="R32" s="203">
        <v>3.39</v>
      </c>
      <c r="S32" s="203">
        <v>2.2599999999999998</v>
      </c>
      <c r="T32" s="203">
        <v>0</v>
      </c>
      <c r="U32" s="203">
        <v>51.79</v>
      </c>
      <c r="V32" s="203">
        <v>1.94</v>
      </c>
      <c r="W32" s="203">
        <v>6.77</v>
      </c>
      <c r="X32" s="203">
        <v>24.19</v>
      </c>
      <c r="Y32" s="203">
        <v>0</v>
      </c>
      <c r="Z32" s="203">
        <v>19.350000000000001</v>
      </c>
      <c r="AA32" s="203">
        <v>7.74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6.56</v>
      </c>
      <c r="AJ32" s="203">
        <v>0</v>
      </c>
      <c r="AK32" s="203">
        <v>52.99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254</v>
      </c>
      <c r="M33" s="203">
        <v>25.82</v>
      </c>
      <c r="N33" s="203">
        <v>35.06</v>
      </c>
      <c r="O33" s="203">
        <v>0</v>
      </c>
      <c r="P33" s="203">
        <v>25.38</v>
      </c>
      <c r="Q33" s="203">
        <v>2.02</v>
      </c>
      <c r="R33" s="203">
        <v>3.9</v>
      </c>
      <c r="S33" s="203">
        <v>2.52</v>
      </c>
      <c r="T33" s="203">
        <v>0</v>
      </c>
      <c r="U33" s="203">
        <v>51.79</v>
      </c>
      <c r="V33" s="203">
        <v>1.94</v>
      </c>
      <c r="W33" s="203">
        <v>6.77</v>
      </c>
      <c r="X33" s="203">
        <v>24.19</v>
      </c>
      <c r="Y33" s="203">
        <v>0</v>
      </c>
      <c r="Z33" s="203">
        <v>19.350000000000001</v>
      </c>
      <c r="AA33" s="203">
        <v>7.74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6.09</v>
      </c>
      <c r="AJ33" s="203">
        <v>0</v>
      </c>
      <c r="AK33" s="203">
        <v>52.99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1.56</v>
      </c>
      <c r="L34" s="203">
        <v>254</v>
      </c>
      <c r="M34" s="203">
        <v>25.82</v>
      </c>
      <c r="N34" s="203">
        <v>35.06</v>
      </c>
      <c r="O34" s="203">
        <v>0</v>
      </c>
      <c r="P34" s="203">
        <v>25.38</v>
      </c>
      <c r="Q34" s="203">
        <v>2.02</v>
      </c>
      <c r="R34" s="203">
        <v>3.9</v>
      </c>
      <c r="S34" s="203">
        <v>2.52</v>
      </c>
      <c r="T34" s="203">
        <v>0</v>
      </c>
      <c r="U34" s="203">
        <v>51.79</v>
      </c>
      <c r="V34" s="203">
        <v>1.93</v>
      </c>
      <c r="W34" s="203">
        <v>6.77</v>
      </c>
      <c r="X34" s="203">
        <v>24.19</v>
      </c>
      <c r="Y34" s="203">
        <v>0</v>
      </c>
      <c r="Z34" s="203">
        <v>19.350000000000001</v>
      </c>
      <c r="AA34" s="203">
        <v>7.74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6.09</v>
      </c>
      <c r="AJ34" s="203">
        <v>0</v>
      </c>
      <c r="AK34" s="203">
        <v>56.29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1.56</v>
      </c>
      <c r="L35" s="203">
        <v>254</v>
      </c>
      <c r="M35" s="203">
        <v>25.82</v>
      </c>
      <c r="N35" s="203">
        <v>35.06</v>
      </c>
      <c r="O35" s="203">
        <v>0</v>
      </c>
      <c r="P35" s="203">
        <v>25.6</v>
      </c>
      <c r="Q35" s="203">
        <v>2.02</v>
      </c>
      <c r="R35" s="203">
        <v>5.75</v>
      </c>
      <c r="S35" s="203">
        <v>2.52</v>
      </c>
      <c r="T35" s="203">
        <v>0</v>
      </c>
      <c r="U35" s="203">
        <v>51.79</v>
      </c>
      <c r="V35" s="203">
        <v>1.93</v>
      </c>
      <c r="W35" s="203">
        <v>6.77</v>
      </c>
      <c r="X35" s="203">
        <v>24.19</v>
      </c>
      <c r="Y35" s="203">
        <v>0</v>
      </c>
      <c r="Z35" s="203">
        <v>19.350000000000001</v>
      </c>
      <c r="AA35" s="203">
        <v>7.74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56.29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1.56</v>
      </c>
      <c r="L36" s="203">
        <v>254</v>
      </c>
      <c r="M36" s="203">
        <v>25.82</v>
      </c>
      <c r="N36" s="203">
        <v>35.06</v>
      </c>
      <c r="O36" s="203">
        <v>0</v>
      </c>
      <c r="P36" s="203">
        <v>25.6</v>
      </c>
      <c r="Q36" s="203">
        <v>2.94</v>
      </c>
      <c r="R36" s="203">
        <v>5.75</v>
      </c>
      <c r="S36" s="203">
        <v>3.72</v>
      </c>
      <c r="T36" s="203">
        <v>0</v>
      </c>
      <c r="U36" s="203">
        <v>51.79</v>
      </c>
      <c r="V36" s="203">
        <v>1.93</v>
      </c>
      <c r="W36" s="203">
        <v>6.77</v>
      </c>
      <c r="X36" s="203">
        <v>24.19</v>
      </c>
      <c r="Y36" s="203">
        <v>0</v>
      </c>
      <c r="Z36" s="203">
        <v>19.350000000000001</v>
      </c>
      <c r="AA36" s="203">
        <v>7.74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56.29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1.57</v>
      </c>
      <c r="L37" s="203">
        <v>254</v>
      </c>
      <c r="M37" s="203">
        <v>25.82</v>
      </c>
      <c r="N37" s="203">
        <v>35.06</v>
      </c>
      <c r="O37" s="203">
        <v>0</v>
      </c>
      <c r="P37" s="203">
        <v>25.6</v>
      </c>
      <c r="Q37" s="203">
        <v>2.95</v>
      </c>
      <c r="R37" s="203">
        <v>6.64</v>
      </c>
      <c r="S37" s="203">
        <v>4.03</v>
      </c>
      <c r="T37" s="203">
        <v>0</v>
      </c>
      <c r="U37" s="203">
        <v>51.79</v>
      </c>
      <c r="V37" s="203">
        <v>1.94</v>
      </c>
      <c r="W37" s="203">
        <v>6.77</v>
      </c>
      <c r="X37" s="203">
        <v>24.19</v>
      </c>
      <c r="Y37" s="203">
        <v>0</v>
      </c>
      <c r="Z37" s="203">
        <v>19.350000000000001</v>
      </c>
      <c r="AA37" s="203">
        <v>7.74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6.06</v>
      </c>
      <c r="AJ37" s="203">
        <v>0</v>
      </c>
      <c r="AK37" s="203">
        <v>57.8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1.57</v>
      </c>
      <c r="L38" s="203">
        <v>254</v>
      </c>
      <c r="M38" s="203">
        <v>25.82</v>
      </c>
      <c r="N38" s="203">
        <v>35.06</v>
      </c>
      <c r="O38" s="203">
        <v>0</v>
      </c>
      <c r="P38" s="203">
        <v>25.6</v>
      </c>
      <c r="Q38" s="203">
        <v>2.95</v>
      </c>
      <c r="R38" s="203">
        <v>6.64</v>
      </c>
      <c r="S38" s="203">
        <v>2.78</v>
      </c>
      <c r="T38" s="203">
        <v>0</v>
      </c>
      <c r="U38" s="203">
        <v>51.79</v>
      </c>
      <c r="V38" s="203">
        <v>1.94</v>
      </c>
      <c r="W38" s="203">
        <v>6.77</v>
      </c>
      <c r="X38" s="203">
        <v>24.19</v>
      </c>
      <c r="Y38" s="203">
        <v>0</v>
      </c>
      <c r="Z38" s="203">
        <v>19.350000000000001</v>
      </c>
      <c r="AA38" s="203">
        <v>7.74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6.09</v>
      </c>
      <c r="AJ38" s="203">
        <v>0</v>
      </c>
      <c r="AK38" s="203">
        <v>57.8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1.57</v>
      </c>
      <c r="L39" s="203">
        <v>254</v>
      </c>
      <c r="M39" s="203">
        <v>25.82</v>
      </c>
      <c r="N39" s="203">
        <v>35.06</v>
      </c>
      <c r="O39" s="203">
        <v>0</v>
      </c>
      <c r="P39" s="203">
        <v>25.6</v>
      </c>
      <c r="Q39" s="203">
        <v>2.95</v>
      </c>
      <c r="R39" s="203">
        <v>6.64</v>
      </c>
      <c r="S39" s="203">
        <v>4.03</v>
      </c>
      <c r="T39" s="203">
        <v>0</v>
      </c>
      <c r="U39" s="203">
        <v>51.79</v>
      </c>
      <c r="V39" s="203">
        <v>1.94</v>
      </c>
      <c r="W39" s="203">
        <v>6.77</v>
      </c>
      <c r="X39" s="203">
        <v>24.19</v>
      </c>
      <c r="Y39" s="203">
        <v>0</v>
      </c>
      <c r="Z39" s="203">
        <v>19.350000000000001</v>
      </c>
      <c r="AA39" s="203">
        <v>7.85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6.09</v>
      </c>
      <c r="AJ39" s="203">
        <v>0</v>
      </c>
      <c r="AK39" s="203">
        <v>57.8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1.57</v>
      </c>
      <c r="L40" s="203">
        <v>254</v>
      </c>
      <c r="M40" s="203">
        <v>25.82</v>
      </c>
      <c r="N40" s="203">
        <v>35.06</v>
      </c>
      <c r="O40" s="203">
        <v>0</v>
      </c>
      <c r="P40" s="203">
        <v>25.6</v>
      </c>
      <c r="Q40" s="203">
        <v>2.95</v>
      </c>
      <c r="R40" s="203">
        <v>6.64</v>
      </c>
      <c r="S40" s="203">
        <v>4.03</v>
      </c>
      <c r="T40" s="203">
        <v>0</v>
      </c>
      <c r="U40" s="203">
        <v>51.79</v>
      </c>
      <c r="V40" s="203">
        <v>1.94</v>
      </c>
      <c r="W40" s="203">
        <v>6.77</v>
      </c>
      <c r="X40" s="203">
        <v>24.19</v>
      </c>
      <c r="Y40" s="203">
        <v>0</v>
      </c>
      <c r="Z40" s="203">
        <v>19.350000000000001</v>
      </c>
      <c r="AA40" s="203">
        <v>7.85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6.09</v>
      </c>
      <c r="AJ40" s="203">
        <v>0</v>
      </c>
      <c r="AK40" s="203">
        <v>57.8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1.57</v>
      </c>
      <c r="L41" s="203">
        <v>254</v>
      </c>
      <c r="M41" s="203">
        <v>25.82</v>
      </c>
      <c r="N41" s="203">
        <v>35.06</v>
      </c>
      <c r="O41" s="203">
        <v>0</v>
      </c>
      <c r="P41" s="203">
        <v>25.6</v>
      </c>
      <c r="Q41" s="203">
        <v>3.21</v>
      </c>
      <c r="R41" s="203">
        <v>6.8</v>
      </c>
      <c r="S41" s="203">
        <v>4.21</v>
      </c>
      <c r="T41" s="203">
        <v>0</v>
      </c>
      <c r="U41" s="203">
        <v>51.79</v>
      </c>
      <c r="V41" s="203">
        <v>1.94</v>
      </c>
      <c r="W41" s="203">
        <v>6.77</v>
      </c>
      <c r="X41" s="203">
        <v>24.19</v>
      </c>
      <c r="Y41" s="203">
        <v>0</v>
      </c>
      <c r="Z41" s="203">
        <v>19.350000000000001</v>
      </c>
      <c r="AA41" s="203">
        <v>7.74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6.09</v>
      </c>
      <c r="AJ41" s="203">
        <v>0</v>
      </c>
      <c r="AK41" s="203">
        <v>57.8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1.57</v>
      </c>
      <c r="L42" s="203">
        <v>254</v>
      </c>
      <c r="M42" s="203">
        <v>25.82</v>
      </c>
      <c r="N42" s="203">
        <v>35.06</v>
      </c>
      <c r="O42" s="203">
        <v>0</v>
      </c>
      <c r="P42" s="203">
        <v>25.6</v>
      </c>
      <c r="Q42" s="203">
        <v>3.21</v>
      </c>
      <c r="R42" s="203">
        <v>6.8</v>
      </c>
      <c r="S42" s="203">
        <v>4.21</v>
      </c>
      <c r="T42" s="203">
        <v>0</v>
      </c>
      <c r="U42" s="203">
        <v>51.79</v>
      </c>
      <c r="V42" s="203">
        <v>1.94</v>
      </c>
      <c r="W42" s="203">
        <v>6.77</v>
      </c>
      <c r="X42" s="203">
        <v>24.19</v>
      </c>
      <c r="Y42" s="203">
        <v>0</v>
      </c>
      <c r="Z42" s="203">
        <v>19.350000000000001</v>
      </c>
      <c r="AA42" s="203">
        <v>7.74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6.09</v>
      </c>
      <c r="AJ42" s="203">
        <v>0</v>
      </c>
      <c r="AK42" s="203">
        <v>57.8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1.57</v>
      </c>
      <c r="L43" s="203">
        <v>254</v>
      </c>
      <c r="M43" s="203">
        <v>25.82</v>
      </c>
      <c r="N43" s="203">
        <v>35.06</v>
      </c>
      <c r="O43" s="203">
        <v>0</v>
      </c>
      <c r="P43" s="203">
        <v>25.6</v>
      </c>
      <c r="Q43" s="203">
        <v>3.21</v>
      </c>
      <c r="R43" s="203">
        <v>6.8</v>
      </c>
      <c r="S43" s="203">
        <v>4.21</v>
      </c>
      <c r="T43" s="203">
        <v>0</v>
      </c>
      <c r="U43" s="203">
        <v>51.79</v>
      </c>
      <c r="V43" s="203">
        <v>1.94</v>
      </c>
      <c r="W43" s="203">
        <v>6.77</v>
      </c>
      <c r="X43" s="203">
        <v>24.19</v>
      </c>
      <c r="Y43" s="203">
        <v>0</v>
      </c>
      <c r="Z43" s="203">
        <v>19.350000000000001</v>
      </c>
      <c r="AA43" s="203">
        <v>7.74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</v>
      </c>
      <c r="AJ43" s="203">
        <v>0</v>
      </c>
      <c r="AK43" s="203">
        <v>57.8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1.57</v>
      </c>
      <c r="L44" s="203">
        <v>254</v>
      </c>
      <c r="M44" s="203">
        <v>25.82</v>
      </c>
      <c r="N44" s="203">
        <v>35.06</v>
      </c>
      <c r="O44" s="203">
        <v>0</v>
      </c>
      <c r="P44" s="203">
        <v>25.6</v>
      </c>
      <c r="Q44" s="203">
        <v>3.21</v>
      </c>
      <c r="R44" s="203">
        <v>6.8</v>
      </c>
      <c r="S44" s="203">
        <v>4.21</v>
      </c>
      <c r="T44" s="203">
        <v>0</v>
      </c>
      <c r="U44" s="203">
        <v>51.79</v>
      </c>
      <c r="V44" s="203">
        <v>1.94</v>
      </c>
      <c r="W44" s="203">
        <v>6.77</v>
      </c>
      <c r="X44" s="203">
        <v>24.19</v>
      </c>
      <c r="Y44" s="203">
        <v>0</v>
      </c>
      <c r="Z44" s="203">
        <v>19.350000000000001</v>
      </c>
      <c r="AA44" s="203">
        <v>7.74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</v>
      </c>
      <c r="AJ44" s="203">
        <v>0</v>
      </c>
      <c r="AK44" s="203">
        <v>57.8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1.57</v>
      </c>
      <c r="L45" s="203">
        <v>254</v>
      </c>
      <c r="M45" s="203">
        <v>25.82</v>
      </c>
      <c r="N45" s="203">
        <v>35.06</v>
      </c>
      <c r="O45" s="203">
        <v>0</v>
      </c>
      <c r="P45" s="203">
        <v>25.61</v>
      </c>
      <c r="Q45" s="203">
        <v>3.56</v>
      </c>
      <c r="R45" s="203">
        <v>6.8</v>
      </c>
      <c r="S45" s="203">
        <v>4.03</v>
      </c>
      <c r="T45" s="203">
        <v>0</v>
      </c>
      <c r="U45" s="203">
        <v>51.79</v>
      </c>
      <c r="V45" s="203">
        <v>1.94</v>
      </c>
      <c r="W45" s="203">
        <v>6.77</v>
      </c>
      <c r="X45" s="203">
        <v>24.19</v>
      </c>
      <c r="Y45" s="203">
        <v>0</v>
      </c>
      <c r="Z45" s="203">
        <v>19.350000000000001</v>
      </c>
      <c r="AA45" s="203">
        <v>7.74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</v>
      </c>
      <c r="AJ45" s="203">
        <v>0</v>
      </c>
      <c r="AK45" s="203">
        <v>57.8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1.57</v>
      </c>
      <c r="L46" s="203">
        <v>254</v>
      </c>
      <c r="M46" s="203">
        <v>25.82</v>
      </c>
      <c r="N46" s="203">
        <v>35.06</v>
      </c>
      <c r="O46" s="203">
        <v>0</v>
      </c>
      <c r="P46" s="203">
        <v>25.61</v>
      </c>
      <c r="Q46" s="203">
        <v>3.56</v>
      </c>
      <c r="R46" s="203">
        <v>6.8</v>
      </c>
      <c r="S46" s="203">
        <v>4.03</v>
      </c>
      <c r="T46" s="203">
        <v>0</v>
      </c>
      <c r="U46" s="203">
        <v>51.79</v>
      </c>
      <c r="V46" s="203">
        <v>1.94</v>
      </c>
      <c r="W46" s="203">
        <v>6.77</v>
      </c>
      <c r="X46" s="203">
        <v>24.19</v>
      </c>
      <c r="Y46" s="203">
        <v>0</v>
      </c>
      <c r="Z46" s="203">
        <v>19.350000000000001</v>
      </c>
      <c r="AA46" s="203">
        <v>7.74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</v>
      </c>
      <c r="AJ46" s="203">
        <v>0</v>
      </c>
      <c r="AK46" s="203">
        <v>57.8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1.57</v>
      </c>
      <c r="L47" s="203">
        <v>254</v>
      </c>
      <c r="M47" s="203">
        <v>25.82</v>
      </c>
      <c r="N47" s="203">
        <v>35.06</v>
      </c>
      <c r="O47" s="203">
        <v>0</v>
      </c>
      <c r="P47" s="203">
        <v>32.28</v>
      </c>
      <c r="Q47" s="203">
        <v>3.38</v>
      </c>
      <c r="R47" s="203">
        <v>6.8</v>
      </c>
      <c r="S47" s="203">
        <v>4.03</v>
      </c>
      <c r="T47" s="203">
        <v>0</v>
      </c>
      <c r="U47" s="203">
        <v>51.79</v>
      </c>
      <c r="V47" s="203">
        <v>1.94</v>
      </c>
      <c r="W47" s="203">
        <v>6.77</v>
      </c>
      <c r="X47" s="203">
        <v>24.19</v>
      </c>
      <c r="Y47" s="203">
        <v>0</v>
      </c>
      <c r="Z47" s="203">
        <v>19.350000000000001</v>
      </c>
      <c r="AA47" s="203">
        <v>7.75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57.8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1.57</v>
      </c>
      <c r="L48" s="203">
        <v>254</v>
      </c>
      <c r="M48" s="203">
        <v>25.82</v>
      </c>
      <c r="N48" s="203">
        <v>35.06</v>
      </c>
      <c r="O48" s="203">
        <v>0</v>
      </c>
      <c r="P48" s="203">
        <v>32.28</v>
      </c>
      <c r="Q48" s="203">
        <v>3.38</v>
      </c>
      <c r="R48" s="203">
        <v>6.8</v>
      </c>
      <c r="S48" s="203">
        <v>4.03</v>
      </c>
      <c r="T48" s="203">
        <v>0</v>
      </c>
      <c r="U48" s="203">
        <v>51.79</v>
      </c>
      <c r="V48" s="203">
        <v>1.94</v>
      </c>
      <c r="W48" s="203">
        <v>6.77</v>
      </c>
      <c r="X48" s="203">
        <v>24.19</v>
      </c>
      <c r="Y48" s="203">
        <v>0</v>
      </c>
      <c r="Z48" s="203">
        <v>19.350000000000001</v>
      </c>
      <c r="AA48" s="203">
        <v>7.75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57.8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1.57</v>
      </c>
      <c r="L49" s="203">
        <v>254</v>
      </c>
      <c r="M49" s="203">
        <v>25.82</v>
      </c>
      <c r="N49" s="203">
        <v>35.06</v>
      </c>
      <c r="O49" s="203">
        <v>0</v>
      </c>
      <c r="P49" s="203">
        <v>32.28</v>
      </c>
      <c r="Q49" s="203">
        <v>3.38</v>
      </c>
      <c r="R49" s="203">
        <v>6.64</v>
      </c>
      <c r="S49" s="203">
        <v>4.03</v>
      </c>
      <c r="T49" s="203">
        <v>0</v>
      </c>
      <c r="U49" s="203">
        <v>51.79</v>
      </c>
      <c r="V49" s="203">
        <v>1.94</v>
      </c>
      <c r="W49" s="203">
        <v>6.77</v>
      </c>
      <c r="X49" s="203">
        <v>24.19</v>
      </c>
      <c r="Y49" s="203">
        <v>0</v>
      </c>
      <c r="Z49" s="203">
        <v>19.350000000000001</v>
      </c>
      <c r="AA49" s="203">
        <v>7.74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</v>
      </c>
      <c r="AJ49" s="203">
        <v>0</v>
      </c>
      <c r="AK49" s="203">
        <v>57.8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1.57</v>
      </c>
      <c r="L50" s="203">
        <v>254</v>
      </c>
      <c r="M50" s="203">
        <v>25.82</v>
      </c>
      <c r="N50" s="203">
        <v>35.06</v>
      </c>
      <c r="O50" s="203">
        <v>0</v>
      </c>
      <c r="P50" s="203">
        <v>32.28</v>
      </c>
      <c r="Q50" s="203">
        <v>3.38</v>
      </c>
      <c r="R50" s="203">
        <v>6.64</v>
      </c>
      <c r="S50" s="203">
        <v>4.03</v>
      </c>
      <c r="T50" s="203">
        <v>0</v>
      </c>
      <c r="U50" s="203">
        <v>51.79</v>
      </c>
      <c r="V50" s="203">
        <v>1.94</v>
      </c>
      <c r="W50" s="203">
        <v>6.77</v>
      </c>
      <c r="X50" s="203">
        <v>24.19</v>
      </c>
      <c r="Y50" s="203">
        <v>0</v>
      </c>
      <c r="Z50" s="203">
        <v>19.350000000000001</v>
      </c>
      <c r="AA50" s="203">
        <v>7.74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57.8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1.57</v>
      </c>
      <c r="L51" s="203">
        <v>254</v>
      </c>
      <c r="M51" s="203">
        <v>25.82</v>
      </c>
      <c r="N51" s="203">
        <v>35.06</v>
      </c>
      <c r="O51" s="203">
        <v>0</v>
      </c>
      <c r="P51" s="203">
        <v>32.28</v>
      </c>
      <c r="Q51" s="203">
        <v>3.38</v>
      </c>
      <c r="R51" s="203">
        <v>6.64</v>
      </c>
      <c r="S51" s="203">
        <v>4.03</v>
      </c>
      <c r="T51" s="203">
        <v>0</v>
      </c>
      <c r="U51" s="203">
        <v>51.79</v>
      </c>
      <c r="V51" s="203">
        <v>1.94</v>
      </c>
      <c r="W51" s="203">
        <v>6.77</v>
      </c>
      <c r="X51" s="203">
        <v>24.19</v>
      </c>
      <c r="Y51" s="203">
        <v>0</v>
      </c>
      <c r="Z51" s="203">
        <v>19.350000000000001</v>
      </c>
      <c r="AA51" s="203">
        <v>7.74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57.8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1.57</v>
      </c>
      <c r="L52" s="203">
        <v>254</v>
      </c>
      <c r="M52" s="203">
        <v>25.82</v>
      </c>
      <c r="N52" s="203">
        <v>35.06</v>
      </c>
      <c r="O52" s="203">
        <v>0</v>
      </c>
      <c r="P52" s="203">
        <v>32.28</v>
      </c>
      <c r="Q52" s="203">
        <v>3.38</v>
      </c>
      <c r="R52" s="203">
        <v>6.64</v>
      </c>
      <c r="S52" s="203">
        <v>4.03</v>
      </c>
      <c r="T52" s="203">
        <v>0</v>
      </c>
      <c r="U52" s="203">
        <v>51.79</v>
      </c>
      <c r="V52" s="203">
        <v>1.94</v>
      </c>
      <c r="W52" s="203">
        <v>6.77</v>
      </c>
      <c r="X52" s="203">
        <v>24.19</v>
      </c>
      <c r="Y52" s="203">
        <v>0</v>
      </c>
      <c r="Z52" s="203">
        <v>19.350000000000001</v>
      </c>
      <c r="AA52" s="203">
        <v>7.74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57.8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1.57</v>
      </c>
      <c r="L53" s="203">
        <v>254</v>
      </c>
      <c r="M53" s="203">
        <v>25.82</v>
      </c>
      <c r="N53" s="203">
        <v>35.06</v>
      </c>
      <c r="O53" s="203">
        <v>0</v>
      </c>
      <c r="P53" s="203">
        <v>32.28</v>
      </c>
      <c r="Q53" s="203">
        <v>3.56</v>
      </c>
      <c r="R53" s="203">
        <v>6.8</v>
      </c>
      <c r="S53" s="203">
        <v>4.21</v>
      </c>
      <c r="T53" s="203">
        <v>0</v>
      </c>
      <c r="U53" s="203">
        <v>51.79</v>
      </c>
      <c r="V53" s="203">
        <v>1.94</v>
      </c>
      <c r="W53" s="203">
        <v>6.77</v>
      </c>
      <c r="X53" s="203">
        <v>24.19</v>
      </c>
      <c r="Y53" s="203">
        <v>0</v>
      </c>
      <c r="Z53" s="203">
        <v>19.350000000000001</v>
      </c>
      <c r="AA53" s="203">
        <v>7.74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57.8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1.57</v>
      </c>
      <c r="L54" s="203">
        <v>254</v>
      </c>
      <c r="M54" s="203">
        <v>25.82</v>
      </c>
      <c r="N54" s="203">
        <v>35.06</v>
      </c>
      <c r="O54" s="203">
        <v>0</v>
      </c>
      <c r="P54" s="203">
        <v>32.28</v>
      </c>
      <c r="Q54" s="203">
        <v>3.56</v>
      </c>
      <c r="R54" s="203">
        <v>6.8</v>
      </c>
      <c r="S54" s="203">
        <v>4.21</v>
      </c>
      <c r="T54" s="203">
        <v>0</v>
      </c>
      <c r="U54" s="203">
        <v>51.79</v>
      </c>
      <c r="V54" s="203">
        <v>1.94</v>
      </c>
      <c r="W54" s="203">
        <v>6.77</v>
      </c>
      <c r="X54" s="203">
        <v>24.19</v>
      </c>
      <c r="Y54" s="203">
        <v>0</v>
      </c>
      <c r="Z54" s="203">
        <v>19.350000000000001</v>
      </c>
      <c r="AA54" s="203">
        <v>7.74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57.8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1.57</v>
      </c>
      <c r="L55" s="203">
        <v>254</v>
      </c>
      <c r="M55" s="203">
        <v>25.82</v>
      </c>
      <c r="N55" s="203">
        <v>35.06</v>
      </c>
      <c r="O55" s="203">
        <v>0</v>
      </c>
      <c r="P55" s="203">
        <v>32.28</v>
      </c>
      <c r="Q55" s="203">
        <v>3.56</v>
      </c>
      <c r="R55" s="203">
        <v>6.8</v>
      </c>
      <c r="S55" s="203">
        <v>4.21</v>
      </c>
      <c r="T55" s="203">
        <v>0</v>
      </c>
      <c r="U55" s="203">
        <v>51.79</v>
      </c>
      <c r="V55" s="203">
        <v>1.94</v>
      </c>
      <c r="W55" s="203">
        <v>6.77</v>
      </c>
      <c r="X55" s="203">
        <v>24.19</v>
      </c>
      <c r="Y55" s="203">
        <v>0</v>
      </c>
      <c r="Z55" s="203">
        <v>19.38</v>
      </c>
      <c r="AA55" s="203">
        <v>7.74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</v>
      </c>
      <c r="AJ55" s="203">
        <v>0</v>
      </c>
      <c r="AK55" s="203">
        <v>57.8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1.57</v>
      </c>
      <c r="L56" s="203">
        <v>254</v>
      </c>
      <c r="M56" s="203">
        <v>25.82</v>
      </c>
      <c r="N56" s="203">
        <v>35.06</v>
      </c>
      <c r="O56" s="203">
        <v>0</v>
      </c>
      <c r="P56" s="203">
        <v>32.28</v>
      </c>
      <c r="Q56" s="203">
        <v>3.56</v>
      </c>
      <c r="R56" s="203">
        <v>6.8</v>
      </c>
      <c r="S56" s="203">
        <v>4.21</v>
      </c>
      <c r="T56" s="203">
        <v>0</v>
      </c>
      <c r="U56" s="203">
        <v>51.79</v>
      </c>
      <c r="V56" s="203">
        <v>1.94</v>
      </c>
      <c r="W56" s="203">
        <v>6.77</v>
      </c>
      <c r="X56" s="203">
        <v>24.19</v>
      </c>
      <c r="Y56" s="203">
        <v>0</v>
      </c>
      <c r="Z56" s="203">
        <v>19.38</v>
      </c>
      <c r="AA56" s="203">
        <v>7.74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57.8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1.57</v>
      </c>
      <c r="L57" s="203">
        <v>254</v>
      </c>
      <c r="M57" s="203">
        <v>25.82</v>
      </c>
      <c r="N57" s="203">
        <v>35.06</v>
      </c>
      <c r="O57" s="203">
        <v>0</v>
      </c>
      <c r="P57" s="203">
        <v>32.28</v>
      </c>
      <c r="Q57" s="203">
        <v>3.56</v>
      </c>
      <c r="R57" s="203">
        <v>6.92</v>
      </c>
      <c r="S57" s="203">
        <v>4.3099999999999996</v>
      </c>
      <c r="T57" s="203">
        <v>0</v>
      </c>
      <c r="U57" s="203">
        <v>51.79</v>
      </c>
      <c r="V57" s="203">
        <v>1.94</v>
      </c>
      <c r="W57" s="203">
        <v>6.77</v>
      </c>
      <c r="X57" s="203">
        <v>24.19</v>
      </c>
      <c r="Y57" s="203">
        <v>0</v>
      </c>
      <c r="Z57" s="203">
        <v>19.350000000000001</v>
      </c>
      <c r="AA57" s="203">
        <v>7.74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57.8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1.57</v>
      </c>
      <c r="L58" s="203">
        <v>254</v>
      </c>
      <c r="M58" s="203">
        <v>25.82</v>
      </c>
      <c r="N58" s="203">
        <v>35.06</v>
      </c>
      <c r="O58" s="203">
        <v>0</v>
      </c>
      <c r="P58" s="203">
        <v>32.28</v>
      </c>
      <c r="Q58" s="203">
        <v>3.56</v>
      </c>
      <c r="R58" s="203">
        <v>6.92</v>
      </c>
      <c r="S58" s="203">
        <v>4.3099999999999996</v>
      </c>
      <c r="T58" s="203">
        <v>0</v>
      </c>
      <c r="U58" s="203">
        <v>51.79</v>
      </c>
      <c r="V58" s="203">
        <v>1.94</v>
      </c>
      <c r="W58" s="203">
        <v>6.77</v>
      </c>
      <c r="X58" s="203">
        <v>24.19</v>
      </c>
      <c r="Y58" s="203">
        <v>0</v>
      </c>
      <c r="Z58" s="203">
        <v>19.350000000000001</v>
      </c>
      <c r="AA58" s="203">
        <v>7.74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57.8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1.57</v>
      </c>
      <c r="L59" s="203">
        <v>254</v>
      </c>
      <c r="M59" s="203">
        <v>25.82</v>
      </c>
      <c r="N59" s="203">
        <v>35.06</v>
      </c>
      <c r="O59" s="203">
        <v>0</v>
      </c>
      <c r="P59" s="203">
        <v>32.28</v>
      </c>
      <c r="Q59" s="203">
        <v>3.56</v>
      </c>
      <c r="R59" s="203">
        <v>6.92</v>
      </c>
      <c r="S59" s="203">
        <v>4.3099999999999996</v>
      </c>
      <c r="T59" s="203">
        <v>0</v>
      </c>
      <c r="U59" s="203">
        <v>51.79</v>
      </c>
      <c r="V59" s="203">
        <v>1.94</v>
      </c>
      <c r="W59" s="203">
        <v>6.77</v>
      </c>
      <c r="X59" s="203">
        <v>24.19</v>
      </c>
      <c r="Y59" s="203">
        <v>0</v>
      </c>
      <c r="Z59" s="203">
        <v>19.350000000000001</v>
      </c>
      <c r="AA59" s="203">
        <v>7.74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57.8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1.57</v>
      </c>
      <c r="L60" s="203">
        <v>254</v>
      </c>
      <c r="M60" s="203">
        <v>25.82</v>
      </c>
      <c r="N60" s="203">
        <v>35.06</v>
      </c>
      <c r="O60" s="203">
        <v>0</v>
      </c>
      <c r="P60" s="203">
        <v>32.28</v>
      </c>
      <c r="Q60" s="203">
        <v>3.56</v>
      </c>
      <c r="R60" s="203">
        <v>6.92</v>
      </c>
      <c r="S60" s="203">
        <v>4.3099999999999996</v>
      </c>
      <c r="T60" s="203">
        <v>0</v>
      </c>
      <c r="U60" s="203">
        <v>51.79</v>
      </c>
      <c r="V60" s="203">
        <v>1.94</v>
      </c>
      <c r="W60" s="203">
        <v>6.77</v>
      </c>
      <c r="X60" s="203">
        <v>24.19</v>
      </c>
      <c r="Y60" s="203">
        <v>0</v>
      </c>
      <c r="Z60" s="203">
        <v>19.350000000000001</v>
      </c>
      <c r="AA60" s="203">
        <v>7.74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6.09</v>
      </c>
      <c r="AJ60" s="203">
        <v>0</v>
      </c>
      <c r="AK60" s="203">
        <v>57.8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1.57</v>
      </c>
      <c r="L61" s="203">
        <v>254</v>
      </c>
      <c r="M61" s="203">
        <v>25.82</v>
      </c>
      <c r="N61" s="203">
        <v>35.06</v>
      </c>
      <c r="O61" s="203">
        <v>0</v>
      </c>
      <c r="P61" s="203">
        <v>36.74</v>
      </c>
      <c r="Q61" s="203">
        <v>2.5099999999999998</v>
      </c>
      <c r="R61" s="203">
        <v>4.88</v>
      </c>
      <c r="S61" s="203">
        <v>3.04</v>
      </c>
      <c r="T61" s="203">
        <v>0</v>
      </c>
      <c r="U61" s="203">
        <v>51.79</v>
      </c>
      <c r="V61" s="203">
        <v>1.94</v>
      </c>
      <c r="W61" s="203">
        <v>6.77</v>
      </c>
      <c r="X61" s="203">
        <v>24.19</v>
      </c>
      <c r="Y61" s="203">
        <v>0</v>
      </c>
      <c r="Z61" s="203">
        <v>19.350000000000001</v>
      </c>
      <c r="AA61" s="203">
        <v>7.75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6.06</v>
      </c>
      <c r="AJ61" s="203">
        <v>0</v>
      </c>
      <c r="AK61" s="203">
        <v>55.27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1.57</v>
      </c>
      <c r="L62" s="203">
        <v>254</v>
      </c>
      <c r="M62" s="203">
        <v>25.82</v>
      </c>
      <c r="N62" s="203">
        <v>35.06</v>
      </c>
      <c r="O62" s="203">
        <v>0</v>
      </c>
      <c r="P62" s="203">
        <v>36.74</v>
      </c>
      <c r="Q62" s="203">
        <v>2.5099999999999998</v>
      </c>
      <c r="R62" s="203">
        <v>4.88</v>
      </c>
      <c r="S62" s="203">
        <v>3.04</v>
      </c>
      <c r="T62" s="203">
        <v>0</v>
      </c>
      <c r="U62" s="203">
        <v>51.79</v>
      </c>
      <c r="V62" s="203">
        <v>1.94</v>
      </c>
      <c r="W62" s="203">
        <v>6.77</v>
      </c>
      <c r="X62" s="203">
        <v>24.19</v>
      </c>
      <c r="Y62" s="203">
        <v>0</v>
      </c>
      <c r="Z62" s="203">
        <v>19.350000000000001</v>
      </c>
      <c r="AA62" s="203">
        <v>7.75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6.09</v>
      </c>
      <c r="AJ62" s="203">
        <v>0</v>
      </c>
      <c r="AK62" s="203">
        <v>55.27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1.57</v>
      </c>
      <c r="L63" s="203">
        <v>254</v>
      </c>
      <c r="M63" s="203">
        <v>25.82</v>
      </c>
      <c r="N63" s="203">
        <v>35.06</v>
      </c>
      <c r="O63" s="203">
        <v>0</v>
      </c>
      <c r="P63" s="203">
        <v>36.74</v>
      </c>
      <c r="Q63" s="203">
        <v>3.56</v>
      </c>
      <c r="R63" s="203">
        <v>6.91</v>
      </c>
      <c r="S63" s="203">
        <v>4.24</v>
      </c>
      <c r="T63" s="203">
        <v>0</v>
      </c>
      <c r="U63" s="203">
        <v>51.79</v>
      </c>
      <c r="V63" s="203">
        <v>1.94</v>
      </c>
      <c r="W63" s="203">
        <v>9.67</v>
      </c>
      <c r="X63" s="203">
        <v>42.69</v>
      </c>
      <c r="Y63" s="203">
        <v>0</v>
      </c>
      <c r="Z63" s="203">
        <v>19.57</v>
      </c>
      <c r="AA63" s="203">
        <v>10.87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6.09</v>
      </c>
      <c r="AJ63" s="203">
        <v>0</v>
      </c>
      <c r="AK63" s="203">
        <v>57.43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1.57</v>
      </c>
      <c r="L64" s="203">
        <v>254</v>
      </c>
      <c r="M64" s="203">
        <v>25.82</v>
      </c>
      <c r="N64" s="203">
        <v>35.06</v>
      </c>
      <c r="O64" s="203">
        <v>0</v>
      </c>
      <c r="P64" s="203">
        <v>36.74</v>
      </c>
      <c r="Q64" s="203">
        <v>3.56</v>
      </c>
      <c r="R64" s="203">
        <v>6.91</v>
      </c>
      <c r="S64" s="203">
        <v>4.24</v>
      </c>
      <c r="T64" s="203">
        <v>0</v>
      </c>
      <c r="U64" s="203">
        <v>51.79</v>
      </c>
      <c r="V64" s="203">
        <v>1.94</v>
      </c>
      <c r="W64" s="203">
        <v>10.33</v>
      </c>
      <c r="X64" s="203">
        <v>43.79</v>
      </c>
      <c r="Y64" s="203">
        <v>0</v>
      </c>
      <c r="Z64" s="203">
        <v>19.57</v>
      </c>
      <c r="AA64" s="203">
        <v>10.87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6.09</v>
      </c>
      <c r="AJ64" s="203">
        <v>0</v>
      </c>
      <c r="AK64" s="203">
        <v>57.43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245.74</v>
      </c>
      <c r="M65" s="203">
        <v>25.82</v>
      </c>
      <c r="N65" s="203">
        <v>35.06</v>
      </c>
      <c r="O65" s="203">
        <v>0</v>
      </c>
      <c r="P65" s="203">
        <v>36.74</v>
      </c>
      <c r="Q65" s="203">
        <v>1.93</v>
      </c>
      <c r="R65" s="203">
        <v>2.9</v>
      </c>
      <c r="S65" s="203">
        <v>1.93</v>
      </c>
      <c r="T65" s="203">
        <v>0</v>
      </c>
      <c r="U65" s="203">
        <v>51.79</v>
      </c>
      <c r="V65" s="203">
        <v>1.94</v>
      </c>
      <c r="W65" s="203">
        <v>10.33</v>
      </c>
      <c r="X65" s="203">
        <v>43.79</v>
      </c>
      <c r="Y65" s="203">
        <v>0</v>
      </c>
      <c r="Z65" s="203">
        <v>19.350000000000001</v>
      </c>
      <c r="AA65" s="203">
        <v>7.74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6.09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250.14</v>
      </c>
      <c r="M66" s="203">
        <v>25.82</v>
      </c>
      <c r="N66" s="203">
        <v>35.06</v>
      </c>
      <c r="O66" s="203">
        <v>0</v>
      </c>
      <c r="P66" s="203">
        <v>36.74</v>
      </c>
      <c r="Q66" s="203">
        <v>1.93</v>
      </c>
      <c r="R66" s="203">
        <v>2.9</v>
      </c>
      <c r="S66" s="203">
        <v>1.93</v>
      </c>
      <c r="T66" s="203">
        <v>0</v>
      </c>
      <c r="U66" s="203">
        <v>51.79</v>
      </c>
      <c r="V66" s="203">
        <v>1.94</v>
      </c>
      <c r="W66" s="203">
        <v>10.33</v>
      </c>
      <c r="X66" s="203">
        <v>43.79</v>
      </c>
      <c r="Y66" s="203">
        <v>0</v>
      </c>
      <c r="Z66" s="203">
        <v>19.350000000000001</v>
      </c>
      <c r="AA66" s="203">
        <v>7.74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6.09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245.74</v>
      </c>
      <c r="M67" s="203">
        <v>25.82</v>
      </c>
      <c r="N67" s="203">
        <v>35.06</v>
      </c>
      <c r="O67" s="203">
        <v>0</v>
      </c>
      <c r="P67" s="203">
        <v>36.74</v>
      </c>
      <c r="Q67" s="203">
        <v>1.94</v>
      </c>
      <c r="R67" s="203">
        <v>2.9</v>
      </c>
      <c r="S67" s="203">
        <v>1.94</v>
      </c>
      <c r="T67" s="203">
        <v>0</v>
      </c>
      <c r="U67" s="203">
        <v>51.79</v>
      </c>
      <c r="V67" s="203">
        <v>1.94</v>
      </c>
      <c r="W67" s="203">
        <v>10.33</v>
      </c>
      <c r="X67" s="203">
        <v>43.79</v>
      </c>
      <c r="Y67" s="203">
        <v>0</v>
      </c>
      <c r="Z67" s="203">
        <v>19.350000000000001</v>
      </c>
      <c r="AA67" s="203">
        <v>7.74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6.06</v>
      </c>
      <c r="AJ67" s="203">
        <v>0</v>
      </c>
      <c r="AK67" s="203">
        <v>50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245.75</v>
      </c>
      <c r="M68" s="203">
        <v>25.82</v>
      </c>
      <c r="N68" s="203">
        <v>35.06</v>
      </c>
      <c r="O68" s="203">
        <v>0</v>
      </c>
      <c r="P68" s="203">
        <v>36.74</v>
      </c>
      <c r="Q68" s="203">
        <v>1.94</v>
      </c>
      <c r="R68" s="203">
        <v>2.9</v>
      </c>
      <c r="S68" s="203">
        <v>1.94</v>
      </c>
      <c r="T68" s="203">
        <v>0</v>
      </c>
      <c r="U68" s="203">
        <v>51.79</v>
      </c>
      <c r="V68" s="203">
        <v>1.94</v>
      </c>
      <c r="W68" s="203">
        <v>10.33</v>
      </c>
      <c r="X68" s="203">
        <v>43.79</v>
      </c>
      <c r="Y68" s="203">
        <v>0</v>
      </c>
      <c r="Z68" s="203">
        <v>19.350000000000001</v>
      </c>
      <c r="AA68" s="203">
        <v>7.74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6.09</v>
      </c>
      <c r="AJ68" s="203">
        <v>0</v>
      </c>
      <c r="AK68" s="203">
        <v>50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245.75</v>
      </c>
      <c r="M69" s="203">
        <v>25.82</v>
      </c>
      <c r="N69" s="203">
        <v>35.06</v>
      </c>
      <c r="O69" s="203">
        <v>0</v>
      </c>
      <c r="P69" s="203">
        <v>36.74</v>
      </c>
      <c r="Q69" s="203">
        <v>1.94</v>
      </c>
      <c r="R69" s="203">
        <v>2.9</v>
      </c>
      <c r="S69" s="203">
        <v>1.94</v>
      </c>
      <c r="T69" s="203">
        <v>0</v>
      </c>
      <c r="U69" s="203">
        <v>51.79</v>
      </c>
      <c r="V69" s="203">
        <v>1.94</v>
      </c>
      <c r="W69" s="203">
        <v>10.33</v>
      </c>
      <c r="X69" s="203">
        <v>43.79</v>
      </c>
      <c r="Y69" s="203">
        <v>0</v>
      </c>
      <c r="Z69" s="203">
        <v>19.350000000000001</v>
      </c>
      <c r="AA69" s="203">
        <v>7.74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6.09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245.75</v>
      </c>
      <c r="M70" s="203">
        <v>25.82</v>
      </c>
      <c r="N70" s="203">
        <v>35.06</v>
      </c>
      <c r="O70" s="203">
        <v>0</v>
      </c>
      <c r="P70" s="203">
        <v>36.74</v>
      </c>
      <c r="Q70" s="203">
        <v>1.94</v>
      </c>
      <c r="R70" s="203">
        <v>2.9</v>
      </c>
      <c r="S70" s="203">
        <v>1.94</v>
      </c>
      <c r="T70" s="203">
        <v>0</v>
      </c>
      <c r="U70" s="203">
        <v>51.79</v>
      </c>
      <c r="V70" s="203">
        <v>1.94</v>
      </c>
      <c r="W70" s="203">
        <v>10.33</v>
      </c>
      <c r="X70" s="203">
        <v>43.79</v>
      </c>
      <c r="Y70" s="203">
        <v>0</v>
      </c>
      <c r="Z70" s="203">
        <v>19.350000000000001</v>
      </c>
      <c r="AA70" s="203">
        <v>7.74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6.09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245.75</v>
      </c>
      <c r="M71" s="203">
        <v>25.82</v>
      </c>
      <c r="N71" s="203">
        <v>35.06</v>
      </c>
      <c r="O71" s="203">
        <v>0</v>
      </c>
      <c r="P71" s="203">
        <v>36.74</v>
      </c>
      <c r="Q71" s="203">
        <v>1.93</v>
      </c>
      <c r="R71" s="203">
        <v>2.9</v>
      </c>
      <c r="S71" s="203">
        <v>1.93</v>
      </c>
      <c r="T71" s="203">
        <v>0</v>
      </c>
      <c r="U71" s="203">
        <v>51.79</v>
      </c>
      <c r="V71" s="203">
        <v>1.94</v>
      </c>
      <c r="W71" s="203">
        <v>10.33</v>
      </c>
      <c r="X71" s="203">
        <v>43.79</v>
      </c>
      <c r="Y71" s="203">
        <v>0</v>
      </c>
      <c r="Z71" s="203">
        <v>19.350000000000001</v>
      </c>
      <c r="AA71" s="203">
        <v>7.74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6.09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245.74</v>
      </c>
      <c r="M72" s="203">
        <v>25.82</v>
      </c>
      <c r="N72" s="203">
        <v>35.06</v>
      </c>
      <c r="O72" s="203">
        <v>0</v>
      </c>
      <c r="P72" s="203">
        <v>36.74</v>
      </c>
      <c r="Q72" s="203">
        <v>1.93</v>
      </c>
      <c r="R72" s="203">
        <v>2.9</v>
      </c>
      <c r="S72" s="203">
        <v>1.93</v>
      </c>
      <c r="T72" s="203">
        <v>0</v>
      </c>
      <c r="U72" s="203">
        <v>51.79</v>
      </c>
      <c r="V72" s="203">
        <v>1.94</v>
      </c>
      <c r="W72" s="203">
        <v>10.33</v>
      </c>
      <c r="X72" s="203">
        <v>43.79</v>
      </c>
      <c r="Y72" s="203">
        <v>0</v>
      </c>
      <c r="Z72" s="203">
        <v>19.350000000000001</v>
      </c>
      <c r="AA72" s="203">
        <v>7.74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6.09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252.95</v>
      </c>
      <c r="M73" s="203">
        <v>25.82</v>
      </c>
      <c r="N73" s="203">
        <v>35.06</v>
      </c>
      <c r="O73" s="203">
        <v>0</v>
      </c>
      <c r="P73" s="203">
        <v>36.74</v>
      </c>
      <c r="Q73" s="203">
        <v>1.94</v>
      </c>
      <c r="R73" s="203">
        <v>2.9</v>
      </c>
      <c r="S73" s="203">
        <v>1.94</v>
      </c>
      <c r="T73" s="203">
        <v>0</v>
      </c>
      <c r="U73" s="203">
        <v>51.79</v>
      </c>
      <c r="V73" s="203">
        <v>1.94</v>
      </c>
      <c r="W73" s="203">
        <v>10.33</v>
      </c>
      <c r="X73" s="203">
        <v>43.79</v>
      </c>
      <c r="Y73" s="203">
        <v>0</v>
      </c>
      <c r="Z73" s="203">
        <v>19.350000000000001</v>
      </c>
      <c r="AA73" s="203">
        <v>7.74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6.06</v>
      </c>
      <c r="AJ73" s="203">
        <v>0</v>
      </c>
      <c r="AK73" s="203">
        <v>50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12.15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252.95</v>
      </c>
      <c r="M74" s="203">
        <v>25.82</v>
      </c>
      <c r="N74" s="203">
        <v>35.06</v>
      </c>
      <c r="O74" s="203">
        <v>0</v>
      </c>
      <c r="P74" s="203">
        <v>36.74</v>
      </c>
      <c r="Q74" s="203">
        <v>1.94</v>
      </c>
      <c r="R74" s="203">
        <v>2.9</v>
      </c>
      <c r="S74" s="203">
        <v>1.94</v>
      </c>
      <c r="T74" s="203">
        <v>0</v>
      </c>
      <c r="U74" s="203">
        <v>51.79</v>
      </c>
      <c r="V74" s="203">
        <v>1.94</v>
      </c>
      <c r="W74" s="203">
        <v>10.33</v>
      </c>
      <c r="X74" s="203">
        <v>43.79</v>
      </c>
      <c r="Y74" s="203">
        <v>0</v>
      </c>
      <c r="Z74" s="203">
        <v>19.350000000000001</v>
      </c>
      <c r="AA74" s="203">
        <v>7.74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6.09</v>
      </c>
      <c r="AJ74" s="203">
        <v>0</v>
      </c>
      <c r="AK74" s="203">
        <v>50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254</v>
      </c>
      <c r="M75" s="203">
        <v>25.82</v>
      </c>
      <c r="N75" s="203">
        <v>35.06</v>
      </c>
      <c r="O75" s="203">
        <v>0</v>
      </c>
      <c r="P75" s="203">
        <v>36.74</v>
      </c>
      <c r="Q75" s="203">
        <v>1.94</v>
      </c>
      <c r="R75" s="203">
        <v>2.9</v>
      </c>
      <c r="S75" s="203">
        <v>1.93</v>
      </c>
      <c r="T75" s="203">
        <v>0</v>
      </c>
      <c r="U75" s="203">
        <v>51.79</v>
      </c>
      <c r="V75" s="203">
        <v>1.94</v>
      </c>
      <c r="W75" s="203">
        <v>10.33</v>
      </c>
      <c r="X75" s="203">
        <v>43.79</v>
      </c>
      <c r="Y75" s="203">
        <v>0</v>
      </c>
      <c r="Z75" s="203">
        <v>19.350000000000001</v>
      </c>
      <c r="AA75" s="203">
        <v>7.74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6.09</v>
      </c>
      <c r="AJ75" s="203">
        <v>0</v>
      </c>
      <c r="AK75" s="203">
        <v>50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254</v>
      </c>
      <c r="M76" s="203">
        <v>25.82</v>
      </c>
      <c r="N76" s="203">
        <v>35.06</v>
      </c>
      <c r="O76" s="203">
        <v>0</v>
      </c>
      <c r="P76" s="203">
        <v>36.74</v>
      </c>
      <c r="Q76" s="203">
        <v>1.94</v>
      </c>
      <c r="R76" s="203">
        <v>2.9</v>
      </c>
      <c r="S76" s="203">
        <v>1.93</v>
      </c>
      <c r="T76" s="203">
        <v>0</v>
      </c>
      <c r="U76" s="203">
        <v>51.79</v>
      </c>
      <c r="V76" s="203">
        <v>1.94</v>
      </c>
      <c r="W76" s="203">
        <v>10.33</v>
      </c>
      <c r="X76" s="203">
        <v>43.79</v>
      </c>
      <c r="Y76" s="203">
        <v>0</v>
      </c>
      <c r="Z76" s="203">
        <v>37.58</v>
      </c>
      <c r="AA76" s="203">
        <v>24.7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6.09</v>
      </c>
      <c r="AJ76" s="203">
        <v>0</v>
      </c>
      <c r="AK76" s="203">
        <v>50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236.95</v>
      </c>
      <c r="M77" s="203">
        <v>25.82</v>
      </c>
      <c r="N77" s="203">
        <v>35.06</v>
      </c>
      <c r="O77" s="203">
        <v>0</v>
      </c>
      <c r="P77" s="203">
        <v>36.74</v>
      </c>
      <c r="Q77" s="203">
        <v>1.94</v>
      </c>
      <c r="R77" s="203">
        <v>2.9</v>
      </c>
      <c r="S77" s="203">
        <v>1.93</v>
      </c>
      <c r="T77" s="203">
        <v>0</v>
      </c>
      <c r="U77" s="203">
        <v>51.79</v>
      </c>
      <c r="V77" s="203">
        <v>6.07</v>
      </c>
      <c r="W77" s="203">
        <v>10.33</v>
      </c>
      <c r="X77" s="203">
        <v>43.79</v>
      </c>
      <c r="Y77" s="203">
        <v>0</v>
      </c>
      <c r="Z77" s="203">
        <v>37.58</v>
      </c>
      <c r="AA77" s="203">
        <v>24.7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6.09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300.14</v>
      </c>
      <c r="M78" s="203">
        <v>25.82</v>
      </c>
      <c r="N78" s="203">
        <v>35.06</v>
      </c>
      <c r="O78" s="203">
        <v>0</v>
      </c>
      <c r="P78" s="203">
        <v>36.74</v>
      </c>
      <c r="Q78" s="203">
        <v>6.23</v>
      </c>
      <c r="R78" s="203">
        <v>12.59</v>
      </c>
      <c r="S78" s="203">
        <v>7.84</v>
      </c>
      <c r="T78" s="203">
        <v>0</v>
      </c>
      <c r="U78" s="203">
        <v>51.79</v>
      </c>
      <c r="V78" s="203">
        <v>6.15</v>
      </c>
      <c r="W78" s="203">
        <v>10.33</v>
      </c>
      <c r="X78" s="203">
        <v>43.79</v>
      </c>
      <c r="Y78" s="203">
        <v>0</v>
      </c>
      <c r="Z78" s="203">
        <v>37.58</v>
      </c>
      <c r="AA78" s="203">
        <v>24.7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6.09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445.05</v>
      </c>
      <c r="M79" s="203">
        <v>25.82</v>
      </c>
      <c r="N79" s="203">
        <v>35.06</v>
      </c>
      <c r="O79" s="203">
        <v>0</v>
      </c>
      <c r="P79" s="203">
        <v>36.74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51.79</v>
      </c>
      <c r="V79" s="203">
        <v>6.15</v>
      </c>
      <c r="W79" s="203">
        <v>10.33</v>
      </c>
      <c r="X79" s="203">
        <v>43.79</v>
      </c>
      <c r="Y79" s="203">
        <v>0</v>
      </c>
      <c r="Z79" s="203">
        <v>37.58</v>
      </c>
      <c r="AA79" s="203">
        <v>24.7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6.06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445.05</v>
      </c>
      <c r="M80" s="203">
        <v>25.82</v>
      </c>
      <c r="N80" s="203">
        <v>35.06</v>
      </c>
      <c r="O80" s="203">
        <v>0</v>
      </c>
      <c r="P80" s="203">
        <v>36.74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51.79</v>
      </c>
      <c r="V80" s="203">
        <v>6.15</v>
      </c>
      <c r="W80" s="203">
        <v>10.33</v>
      </c>
      <c r="X80" s="203">
        <v>43.79</v>
      </c>
      <c r="Y80" s="203">
        <v>0</v>
      </c>
      <c r="Z80" s="203">
        <v>37.58</v>
      </c>
      <c r="AA80" s="203">
        <v>24.7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6.09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445.05</v>
      </c>
      <c r="M81" s="203">
        <v>25.82</v>
      </c>
      <c r="N81" s="203">
        <v>35.06</v>
      </c>
      <c r="O81" s="203">
        <v>0</v>
      </c>
      <c r="P81" s="203">
        <v>36.74</v>
      </c>
      <c r="Q81" s="203">
        <v>6.47</v>
      </c>
      <c r="R81" s="203">
        <v>12.59</v>
      </c>
      <c r="S81" s="203">
        <v>7.84</v>
      </c>
      <c r="T81" s="203">
        <v>0</v>
      </c>
      <c r="U81" s="203">
        <v>51.79</v>
      </c>
      <c r="V81" s="203">
        <v>6.15</v>
      </c>
      <c r="W81" s="203">
        <v>10.33</v>
      </c>
      <c r="X81" s="203">
        <v>43.79</v>
      </c>
      <c r="Y81" s="203">
        <v>0</v>
      </c>
      <c r="Z81" s="203">
        <v>37.58</v>
      </c>
      <c r="AA81" s="203">
        <v>24.7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6.09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445.05</v>
      </c>
      <c r="M82" s="203">
        <v>25.82</v>
      </c>
      <c r="N82" s="203">
        <v>35.06</v>
      </c>
      <c r="O82" s="203">
        <v>0</v>
      </c>
      <c r="P82" s="203">
        <v>36.74</v>
      </c>
      <c r="Q82" s="203">
        <v>6.47</v>
      </c>
      <c r="R82" s="203">
        <v>12.59</v>
      </c>
      <c r="S82" s="203">
        <v>7.84</v>
      </c>
      <c r="T82" s="203">
        <v>0</v>
      </c>
      <c r="U82" s="203">
        <v>51.79</v>
      </c>
      <c r="V82" s="203">
        <v>6.15</v>
      </c>
      <c r="W82" s="203">
        <v>10.33</v>
      </c>
      <c r="X82" s="203">
        <v>43.79</v>
      </c>
      <c r="Y82" s="203">
        <v>0</v>
      </c>
      <c r="Z82" s="203">
        <v>37.58</v>
      </c>
      <c r="AA82" s="203">
        <v>24.7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6.09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445.05</v>
      </c>
      <c r="M83" s="203">
        <v>25.82</v>
      </c>
      <c r="N83" s="203">
        <v>35.06</v>
      </c>
      <c r="O83" s="203">
        <v>0</v>
      </c>
      <c r="P83" s="203">
        <v>36.51</v>
      </c>
      <c r="Q83" s="203">
        <v>6.47</v>
      </c>
      <c r="R83" s="203">
        <v>12.59</v>
      </c>
      <c r="S83" s="203">
        <v>7.84</v>
      </c>
      <c r="T83" s="203">
        <v>0</v>
      </c>
      <c r="U83" s="203">
        <v>51.79</v>
      </c>
      <c r="V83" s="203">
        <v>6.15</v>
      </c>
      <c r="W83" s="203">
        <v>10.33</v>
      </c>
      <c r="X83" s="203">
        <v>43.79</v>
      </c>
      <c r="Y83" s="203">
        <v>0</v>
      </c>
      <c r="Z83" s="203">
        <v>30.74</v>
      </c>
      <c r="AA83" s="203">
        <v>24.7</v>
      </c>
      <c r="AB83" s="203">
        <v>0</v>
      </c>
      <c r="AC83" s="203">
        <v>11.33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4.09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445.05</v>
      </c>
      <c r="M84" s="203">
        <v>25.82</v>
      </c>
      <c r="N84" s="203">
        <v>35.06</v>
      </c>
      <c r="O84" s="203">
        <v>0</v>
      </c>
      <c r="P84" s="203">
        <v>36.51</v>
      </c>
      <c r="Q84" s="203">
        <v>6.47</v>
      </c>
      <c r="R84" s="203">
        <v>12.59</v>
      </c>
      <c r="S84" s="203">
        <v>7.84</v>
      </c>
      <c r="T84" s="203">
        <v>0</v>
      </c>
      <c r="U84" s="203">
        <v>51.79</v>
      </c>
      <c r="V84" s="203">
        <v>6.15</v>
      </c>
      <c r="W84" s="203">
        <v>10.33</v>
      </c>
      <c r="X84" s="203">
        <v>43.79</v>
      </c>
      <c r="Y84" s="203">
        <v>0</v>
      </c>
      <c r="Z84" s="203">
        <v>32.770000000000003</v>
      </c>
      <c r="AA84" s="203">
        <v>24.7</v>
      </c>
      <c r="AB84" s="203">
        <v>0</v>
      </c>
      <c r="AC84" s="203">
        <v>11.33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4.09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445.05</v>
      </c>
      <c r="M85" s="203">
        <v>25.82</v>
      </c>
      <c r="N85" s="203">
        <v>35.06</v>
      </c>
      <c r="O85" s="203">
        <v>0</v>
      </c>
      <c r="P85" s="203">
        <v>36.51</v>
      </c>
      <c r="Q85" s="203">
        <v>6.47</v>
      </c>
      <c r="R85" s="203">
        <v>12.59</v>
      </c>
      <c r="S85" s="203">
        <v>7.84</v>
      </c>
      <c r="T85" s="203">
        <v>0</v>
      </c>
      <c r="U85" s="203">
        <v>51.79</v>
      </c>
      <c r="V85" s="203">
        <v>6.15</v>
      </c>
      <c r="W85" s="203">
        <v>10.33</v>
      </c>
      <c r="X85" s="203">
        <v>43.79</v>
      </c>
      <c r="Y85" s="203">
        <v>0</v>
      </c>
      <c r="Z85" s="203">
        <v>68.680000000000007</v>
      </c>
      <c r="AA85" s="203">
        <v>24.7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6.06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445.05</v>
      </c>
      <c r="M86" s="203">
        <v>25.82</v>
      </c>
      <c r="N86" s="203">
        <v>35.06</v>
      </c>
      <c r="O86" s="203">
        <v>0</v>
      </c>
      <c r="P86" s="203">
        <v>36.51</v>
      </c>
      <c r="Q86" s="203">
        <v>6.47</v>
      </c>
      <c r="R86" s="203">
        <v>12.59</v>
      </c>
      <c r="S86" s="203">
        <v>7.84</v>
      </c>
      <c r="T86" s="203">
        <v>0</v>
      </c>
      <c r="U86" s="203">
        <v>51.79</v>
      </c>
      <c r="V86" s="203">
        <v>6.15</v>
      </c>
      <c r="W86" s="203">
        <v>10.33</v>
      </c>
      <c r="X86" s="203">
        <v>43.79</v>
      </c>
      <c r="Y86" s="203">
        <v>0</v>
      </c>
      <c r="Z86" s="203">
        <v>75.17</v>
      </c>
      <c r="AA86" s="203">
        <v>24.7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445.05</v>
      </c>
      <c r="M87" s="203">
        <v>25.82</v>
      </c>
      <c r="N87" s="203">
        <v>35.06</v>
      </c>
      <c r="O87" s="203">
        <v>0</v>
      </c>
      <c r="P87" s="203">
        <v>36.51</v>
      </c>
      <c r="Q87" s="203">
        <v>6.47</v>
      </c>
      <c r="R87" s="203">
        <v>12.59</v>
      </c>
      <c r="S87" s="203">
        <v>7.84</v>
      </c>
      <c r="T87" s="203">
        <v>0</v>
      </c>
      <c r="U87" s="203">
        <v>51.09</v>
      </c>
      <c r="V87" s="203">
        <v>6.15</v>
      </c>
      <c r="W87" s="203">
        <v>10.33</v>
      </c>
      <c r="X87" s="203">
        <v>43.79</v>
      </c>
      <c r="Y87" s="203">
        <v>0</v>
      </c>
      <c r="Z87" s="203">
        <v>75.17</v>
      </c>
      <c r="AA87" s="203">
        <v>24.7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445.05</v>
      </c>
      <c r="M88" s="203">
        <v>25.82</v>
      </c>
      <c r="N88" s="203">
        <v>35.06</v>
      </c>
      <c r="O88" s="203">
        <v>0</v>
      </c>
      <c r="P88" s="203">
        <v>36.51</v>
      </c>
      <c r="Q88" s="203">
        <v>6.47</v>
      </c>
      <c r="R88" s="203">
        <v>12.59</v>
      </c>
      <c r="S88" s="203">
        <v>7.84</v>
      </c>
      <c r="T88" s="203">
        <v>0</v>
      </c>
      <c r="U88" s="203">
        <v>51.09</v>
      </c>
      <c r="V88" s="203">
        <v>6.15</v>
      </c>
      <c r="W88" s="203">
        <v>10.33</v>
      </c>
      <c r="X88" s="203">
        <v>43.79</v>
      </c>
      <c r="Y88" s="203">
        <v>0</v>
      </c>
      <c r="Z88" s="203">
        <v>75.17</v>
      </c>
      <c r="AA88" s="203">
        <v>24.7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377.33</v>
      </c>
      <c r="M89" s="203">
        <v>25.82</v>
      </c>
      <c r="N89" s="203">
        <v>35.06</v>
      </c>
      <c r="O89" s="203">
        <v>0</v>
      </c>
      <c r="P89" s="203">
        <v>36.51</v>
      </c>
      <c r="Q89" s="203">
        <v>6.47</v>
      </c>
      <c r="R89" s="203">
        <v>12.59</v>
      </c>
      <c r="S89" s="203">
        <v>7.84</v>
      </c>
      <c r="T89" s="203">
        <v>0</v>
      </c>
      <c r="U89" s="203">
        <v>51.09</v>
      </c>
      <c r="V89" s="203">
        <v>4.58</v>
      </c>
      <c r="W89" s="203">
        <v>10.33</v>
      </c>
      <c r="X89" s="203">
        <v>43.79</v>
      </c>
      <c r="Y89" s="203">
        <v>0</v>
      </c>
      <c r="Z89" s="203">
        <v>75.17</v>
      </c>
      <c r="AA89" s="203">
        <v>24.7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</v>
      </c>
      <c r="AJ89" s="203">
        <v>0</v>
      </c>
      <c r="AK89" s="203">
        <v>69.599999999999994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445.05</v>
      </c>
      <c r="M90" s="203">
        <v>25.82</v>
      </c>
      <c r="N90" s="203">
        <v>35.06</v>
      </c>
      <c r="O90" s="203">
        <v>0</v>
      </c>
      <c r="P90" s="203">
        <v>36.51</v>
      </c>
      <c r="Q90" s="203">
        <v>6.47</v>
      </c>
      <c r="R90" s="203">
        <v>12.59</v>
      </c>
      <c r="S90" s="203">
        <v>7.84</v>
      </c>
      <c r="T90" s="203">
        <v>0</v>
      </c>
      <c r="U90" s="203">
        <v>51.09</v>
      </c>
      <c r="V90" s="203">
        <v>4.68</v>
      </c>
      <c r="W90" s="203">
        <v>10.33</v>
      </c>
      <c r="X90" s="203">
        <v>43.79</v>
      </c>
      <c r="Y90" s="203">
        <v>0</v>
      </c>
      <c r="Z90" s="203">
        <v>75.17</v>
      </c>
      <c r="AA90" s="203">
        <v>24.7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</v>
      </c>
      <c r="AJ90" s="203">
        <v>0</v>
      </c>
      <c r="AK90" s="203">
        <v>69.599999999999994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445.05</v>
      </c>
      <c r="M91" s="203">
        <v>25.82</v>
      </c>
      <c r="N91" s="203">
        <v>35.06</v>
      </c>
      <c r="O91" s="203">
        <v>0</v>
      </c>
      <c r="P91" s="203">
        <v>36.51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51.09</v>
      </c>
      <c r="V91" s="203">
        <v>4.62</v>
      </c>
      <c r="W91" s="203">
        <v>10.33</v>
      </c>
      <c r="X91" s="203">
        <v>43.79</v>
      </c>
      <c r="Y91" s="203">
        <v>0</v>
      </c>
      <c r="Z91" s="203">
        <v>75.17</v>
      </c>
      <c r="AA91" s="203">
        <v>24.7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445.05</v>
      </c>
      <c r="M92" s="203">
        <v>25.82</v>
      </c>
      <c r="N92" s="203">
        <v>35.06</v>
      </c>
      <c r="O92" s="203">
        <v>0</v>
      </c>
      <c r="P92" s="203">
        <v>36.51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51.09</v>
      </c>
      <c r="V92" s="203">
        <v>4.62</v>
      </c>
      <c r="W92" s="203">
        <v>10.33</v>
      </c>
      <c r="X92" s="203">
        <v>43.79</v>
      </c>
      <c r="Y92" s="203">
        <v>0</v>
      </c>
      <c r="Z92" s="203">
        <v>75.17</v>
      </c>
      <c r="AA92" s="203">
        <v>24.7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445.05</v>
      </c>
      <c r="M93" s="203">
        <v>25.82</v>
      </c>
      <c r="N93" s="203">
        <v>35.06</v>
      </c>
      <c r="O93" s="203">
        <v>0</v>
      </c>
      <c r="P93" s="203">
        <v>36.51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51.09</v>
      </c>
      <c r="V93" s="203">
        <v>4.88</v>
      </c>
      <c r="W93" s="203">
        <v>10.33</v>
      </c>
      <c r="X93" s="203">
        <v>43.79</v>
      </c>
      <c r="Y93" s="203">
        <v>0</v>
      </c>
      <c r="Z93" s="203">
        <v>75.17</v>
      </c>
      <c r="AA93" s="203">
        <v>24.7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445.05</v>
      </c>
      <c r="M94" s="203">
        <v>25.82</v>
      </c>
      <c r="N94" s="203">
        <v>35.06</v>
      </c>
      <c r="O94" s="203">
        <v>0</v>
      </c>
      <c r="P94" s="203">
        <v>36.51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51.09</v>
      </c>
      <c r="V94" s="203">
        <v>4.88</v>
      </c>
      <c r="W94" s="203">
        <v>10.33</v>
      </c>
      <c r="X94" s="203">
        <v>43.79</v>
      </c>
      <c r="Y94" s="203">
        <v>0</v>
      </c>
      <c r="Z94" s="203">
        <v>75.17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445.05</v>
      </c>
      <c r="M95" s="203">
        <v>22.85</v>
      </c>
      <c r="N95" s="203">
        <v>35.06</v>
      </c>
      <c r="O95" s="203">
        <v>0</v>
      </c>
      <c r="P95" s="203">
        <v>36.51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51.09</v>
      </c>
      <c r="V95" s="203">
        <v>4.62</v>
      </c>
      <c r="W95" s="203">
        <v>10.33</v>
      </c>
      <c r="X95" s="203">
        <v>43.79</v>
      </c>
      <c r="Y95" s="203">
        <v>0</v>
      </c>
      <c r="Z95" s="203">
        <v>75.17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445.05</v>
      </c>
      <c r="M96" s="203">
        <v>22.85</v>
      </c>
      <c r="N96" s="203">
        <v>35.06</v>
      </c>
      <c r="O96" s="203">
        <v>0</v>
      </c>
      <c r="P96" s="203">
        <v>36.51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51.09</v>
      </c>
      <c r="V96" s="203">
        <v>4.62</v>
      </c>
      <c r="W96" s="203">
        <v>10.33</v>
      </c>
      <c r="X96" s="203">
        <v>43.79</v>
      </c>
      <c r="Y96" s="203">
        <v>0</v>
      </c>
      <c r="Z96" s="203">
        <v>75.17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445.05</v>
      </c>
      <c r="M97" s="203">
        <v>22.85</v>
      </c>
      <c r="N97" s="203">
        <v>35.06</v>
      </c>
      <c r="O97" s="203">
        <v>0</v>
      </c>
      <c r="P97" s="203">
        <v>36.51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51.09</v>
      </c>
      <c r="V97" s="203">
        <v>4.62</v>
      </c>
      <c r="W97" s="203">
        <v>10.33</v>
      </c>
      <c r="X97" s="203">
        <v>43.79</v>
      </c>
      <c r="Y97" s="203">
        <v>0</v>
      </c>
      <c r="Z97" s="203">
        <v>75.17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5.79</v>
      </c>
      <c r="AJ97" s="203">
        <v>0</v>
      </c>
      <c r="AK97" s="203">
        <v>65.66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445.05</v>
      </c>
      <c r="M98" s="203">
        <v>22.85</v>
      </c>
      <c r="N98" s="203">
        <v>35.06</v>
      </c>
      <c r="O98" s="203">
        <v>0</v>
      </c>
      <c r="P98" s="203">
        <v>36.51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51.09</v>
      </c>
      <c r="V98" s="203">
        <v>4.62</v>
      </c>
      <c r="W98" s="203">
        <v>10.33</v>
      </c>
      <c r="X98" s="203">
        <v>43.79</v>
      </c>
      <c r="Y98" s="203">
        <v>0</v>
      </c>
      <c r="Z98" s="203">
        <v>75.17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2.9972499999999975E-2</v>
      </c>
      <c r="L99">
        <f t="shared" si="0"/>
        <v>7.111679999999998</v>
      </c>
      <c r="M99">
        <f t="shared" si="0"/>
        <v>0.61671000000000009</v>
      </c>
      <c r="N99">
        <f t="shared" si="0"/>
        <v>0.84143999999999897</v>
      </c>
      <c r="O99">
        <f t="shared" si="0"/>
        <v>0</v>
      </c>
      <c r="P99">
        <f t="shared" si="0"/>
        <v>0.78135999999999983</v>
      </c>
      <c r="Q99">
        <f t="shared" si="0"/>
        <v>9.0355000000000102E-2</v>
      </c>
      <c r="R99">
        <f t="shared" si="0"/>
        <v>0.17051750000000004</v>
      </c>
      <c r="S99">
        <f t="shared" si="0"/>
        <v>0.10626999999999991</v>
      </c>
      <c r="T99">
        <f t="shared" si="0"/>
        <v>0</v>
      </c>
      <c r="U99">
        <f t="shared" si="0"/>
        <v>1.2408599999999999</v>
      </c>
      <c r="V99">
        <f t="shared" si="0"/>
        <v>7.6534999999999992E-2</v>
      </c>
      <c r="W99">
        <f t="shared" si="0"/>
        <v>0.2094850000000002</v>
      </c>
      <c r="X99">
        <f t="shared" si="0"/>
        <v>0.8399850000000002</v>
      </c>
      <c r="Y99">
        <f t="shared" si="0"/>
        <v>0</v>
      </c>
      <c r="Z99">
        <f t="shared" si="0"/>
        <v>0.72832749999999979</v>
      </c>
      <c r="AA99">
        <f t="shared" si="0"/>
        <v>0.33579000000000037</v>
      </c>
      <c r="AB99">
        <f t="shared" si="0"/>
        <v>0</v>
      </c>
      <c r="AC99">
        <f t="shared" si="0"/>
        <v>0.287665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0.14636999999999989</v>
      </c>
      <c r="AJ99">
        <f t="shared" si="0"/>
        <v>0</v>
      </c>
      <c r="AK99">
        <f t="shared" si="0"/>
        <v>1.4092425000000022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0.19506250000000008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44794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10.3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10.3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10.3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1.95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6.81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1.95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6.81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29.06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29.06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29.06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29.06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9.66</v>
      </c>
      <c r="AJ97" s="203">
        <v>0</v>
      </c>
      <c r="AK97" s="203">
        <v>27.41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4.9619999999999893E-2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0.23959499999999997</v>
      </c>
      <c r="AJ99">
        <f t="shared" si="0"/>
        <v>0</v>
      </c>
      <c r="AK99">
        <f t="shared" si="0"/>
        <v>0.69248999999999883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2.06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1.91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1.91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1.91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1.91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1.91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1.91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1.91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1.91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1.91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1.91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1.91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2.06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2.06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1.91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1.91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1.91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1.91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1.91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1.59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1.59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1.59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1.59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1.59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1.59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1.59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1.59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1.59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1.59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1.59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1.59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1.59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1.59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1.91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1.91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1.91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1.91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1.91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1.91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1.91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1.91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1.91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1.91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1.91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1.91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1.91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1.91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1.91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1.91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1.91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1.91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1.91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1.59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1.59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1.59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1.59</v>
      </c>
      <c r="AJ89" s="203">
        <v>0</v>
      </c>
      <c r="AK89" s="203">
        <v>5.82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1.59</v>
      </c>
      <c r="AJ90" s="203">
        <v>0</v>
      </c>
      <c r="AK90" s="203">
        <v>5.82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1.59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1.59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1.93</v>
      </c>
      <c r="AJ97" s="203">
        <v>0</v>
      </c>
      <c r="AK97" s="203">
        <v>5.49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4.3207499999999989E-2</v>
      </c>
      <c r="AJ99">
        <f t="shared" si="0"/>
        <v>0</v>
      </c>
      <c r="AK99">
        <f t="shared" si="0"/>
        <v>0.13868999999999992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271.63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286.02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276.10000000000002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32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32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32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32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32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32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32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32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32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32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32</v>
      </c>
      <c r="J28" s="203">
        <v>0</v>
      </c>
      <c r="K28" s="203">
        <v>286.02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32</v>
      </c>
      <c r="J29" s="203">
        <v>0</v>
      </c>
      <c r="K29" s="203">
        <v>286.02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32</v>
      </c>
      <c r="J30" s="203">
        <v>0</v>
      </c>
      <c r="K30" s="203">
        <v>286.02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32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32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32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32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32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32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32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32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32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32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32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32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30</v>
      </c>
      <c r="J91" s="203">
        <v>0</v>
      </c>
      <c r="K91" s="203">
        <v>286.02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30</v>
      </c>
      <c r="J92" s="203">
        <v>0</v>
      </c>
      <c r="K92" s="203">
        <v>286.02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30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28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28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28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28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28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0.82699999999999996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0.75900000000000001</v>
      </c>
      <c r="J99" s="156">
        <f t="shared" si="0"/>
        <v>0</v>
      </c>
      <c r="K99" s="156">
        <f t="shared" si="0"/>
        <v>6.5884625000000003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1.96</v>
      </c>
      <c r="N3" s="203">
        <v>1.69</v>
      </c>
      <c r="O3" s="203">
        <v>2.38</v>
      </c>
      <c r="P3" s="203">
        <v>0.79</v>
      </c>
      <c r="Q3" s="203">
        <v>0.31</v>
      </c>
      <c r="R3" s="203">
        <v>0.61</v>
      </c>
      <c r="S3" s="203">
        <v>0.38</v>
      </c>
      <c r="T3" s="203">
        <v>0</v>
      </c>
      <c r="U3" s="203">
        <v>1.68</v>
      </c>
      <c r="V3" s="203">
        <v>0.27</v>
      </c>
      <c r="W3" s="203">
        <v>0.5</v>
      </c>
      <c r="X3" s="203">
        <v>2.11</v>
      </c>
      <c r="Y3" s="203">
        <v>0</v>
      </c>
      <c r="Z3" s="203">
        <v>1.59</v>
      </c>
      <c r="AA3" s="203">
        <v>1.19</v>
      </c>
      <c r="AB3" s="203">
        <v>0</v>
      </c>
      <c r="AC3" s="203">
        <v>21.59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45.55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1.96</v>
      </c>
      <c r="N4" s="203">
        <v>1.69</v>
      </c>
      <c r="O4" s="203">
        <v>2.38</v>
      </c>
      <c r="P4" s="203">
        <v>0.79</v>
      </c>
      <c r="Q4" s="203">
        <v>0.31</v>
      </c>
      <c r="R4" s="203">
        <v>0.61</v>
      </c>
      <c r="S4" s="203">
        <v>0.38</v>
      </c>
      <c r="T4" s="203">
        <v>0</v>
      </c>
      <c r="U4" s="203">
        <v>1.68</v>
      </c>
      <c r="V4" s="203">
        <v>0.27</v>
      </c>
      <c r="W4" s="203">
        <v>0.5</v>
      </c>
      <c r="X4" s="203">
        <v>2.11</v>
      </c>
      <c r="Y4" s="203">
        <v>0</v>
      </c>
      <c r="Z4" s="203">
        <v>1.59</v>
      </c>
      <c r="AA4" s="203">
        <v>1.19</v>
      </c>
      <c r="AB4" s="203">
        <v>0</v>
      </c>
      <c r="AC4" s="203">
        <v>21.59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45.55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1.96</v>
      </c>
      <c r="N5" s="203">
        <v>1.69</v>
      </c>
      <c r="O5" s="203">
        <v>2.38</v>
      </c>
      <c r="P5" s="203">
        <v>0.79</v>
      </c>
      <c r="Q5" s="203">
        <v>0.31</v>
      </c>
      <c r="R5" s="203">
        <v>0.61</v>
      </c>
      <c r="S5" s="203">
        <v>0.38</v>
      </c>
      <c r="T5" s="203">
        <v>0</v>
      </c>
      <c r="U5" s="203">
        <v>1.68</v>
      </c>
      <c r="V5" s="203">
        <v>0.27</v>
      </c>
      <c r="W5" s="203">
        <v>0.5</v>
      </c>
      <c r="X5" s="203">
        <v>2.11</v>
      </c>
      <c r="Y5" s="203">
        <v>0</v>
      </c>
      <c r="Z5" s="203">
        <v>1.59</v>
      </c>
      <c r="AA5" s="203">
        <v>1.19</v>
      </c>
      <c r="AB5" s="203">
        <v>0</v>
      </c>
      <c r="AC5" s="203">
        <v>21.59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45.55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1.96</v>
      </c>
      <c r="N6" s="203">
        <v>1.69</v>
      </c>
      <c r="O6" s="203">
        <v>2.38</v>
      </c>
      <c r="P6" s="203">
        <v>0.79</v>
      </c>
      <c r="Q6" s="203">
        <v>0.31</v>
      </c>
      <c r="R6" s="203">
        <v>0.61</v>
      </c>
      <c r="S6" s="203">
        <v>0.38</v>
      </c>
      <c r="T6" s="203">
        <v>0</v>
      </c>
      <c r="U6" s="203">
        <v>1.68</v>
      </c>
      <c r="V6" s="203">
        <v>0.27</v>
      </c>
      <c r="W6" s="203">
        <v>0.5</v>
      </c>
      <c r="X6" s="203">
        <v>2.11</v>
      </c>
      <c r="Y6" s="203">
        <v>0</v>
      </c>
      <c r="Z6" s="203">
        <v>1.59</v>
      </c>
      <c r="AA6" s="203">
        <v>1.19</v>
      </c>
      <c r="AB6" s="203">
        <v>0</v>
      </c>
      <c r="AC6" s="203">
        <v>21.59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45.55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5.23</v>
      </c>
      <c r="L7" s="203">
        <v>4.13</v>
      </c>
      <c r="M7" s="203">
        <v>1.96</v>
      </c>
      <c r="N7" s="203">
        <v>1.69</v>
      </c>
      <c r="O7" s="203">
        <v>2.38</v>
      </c>
      <c r="P7" s="203">
        <v>0.79</v>
      </c>
      <c r="Q7" s="203">
        <v>0.31</v>
      </c>
      <c r="R7" s="203">
        <v>0.61</v>
      </c>
      <c r="S7" s="203">
        <v>0.38</v>
      </c>
      <c r="T7" s="203">
        <v>0</v>
      </c>
      <c r="U7" s="203">
        <v>1.68</v>
      </c>
      <c r="V7" s="203">
        <v>0.28000000000000003</v>
      </c>
      <c r="W7" s="203">
        <v>0.5</v>
      </c>
      <c r="X7" s="203">
        <v>2.11</v>
      </c>
      <c r="Y7" s="203">
        <v>0</v>
      </c>
      <c r="Z7" s="203">
        <v>1.59</v>
      </c>
      <c r="AA7" s="203">
        <v>1.19</v>
      </c>
      <c r="AB7" s="203">
        <v>0</v>
      </c>
      <c r="AC7" s="203">
        <v>21.59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45.55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5.23</v>
      </c>
      <c r="L8" s="203">
        <v>4.13</v>
      </c>
      <c r="M8" s="203">
        <v>1.96</v>
      </c>
      <c r="N8" s="203">
        <v>1.69</v>
      </c>
      <c r="O8" s="203">
        <v>2.38</v>
      </c>
      <c r="P8" s="203">
        <v>0.79</v>
      </c>
      <c r="Q8" s="203">
        <v>0.31</v>
      </c>
      <c r="R8" s="203">
        <v>0.61</v>
      </c>
      <c r="S8" s="203">
        <v>0.38</v>
      </c>
      <c r="T8" s="203">
        <v>0</v>
      </c>
      <c r="U8" s="203">
        <v>1.68</v>
      </c>
      <c r="V8" s="203">
        <v>0.28000000000000003</v>
      </c>
      <c r="W8" s="203">
        <v>0.5</v>
      </c>
      <c r="X8" s="203">
        <v>2.11</v>
      </c>
      <c r="Y8" s="203">
        <v>0</v>
      </c>
      <c r="Z8" s="203">
        <v>1.59</v>
      </c>
      <c r="AA8" s="203">
        <v>1.19</v>
      </c>
      <c r="AB8" s="203">
        <v>0</v>
      </c>
      <c r="AC8" s="203">
        <v>21.59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45.55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5.23</v>
      </c>
      <c r="L9" s="203">
        <v>4.13</v>
      </c>
      <c r="M9" s="203">
        <v>1.96</v>
      </c>
      <c r="N9" s="203">
        <v>1.69</v>
      </c>
      <c r="O9" s="203">
        <v>2.38</v>
      </c>
      <c r="P9" s="203">
        <v>0.79</v>
      </c>
      <c r="Q9" s="203">
        <v>0.31</v>
      </c>
      <c r="R9" s="203">
        <v>0.6</v>
      </c>
      <c r="S9" s="203">
        <v>0.38</v>
      </c>
      <c r="T9" s="203">
        <v>0</v>
      </c>
      <c r="U9" s="203">
        <v>1.68</v>
      </c>
      <c r="V9" s="203">
        <v>0.28999999999999998</v>
      </c>
      <c r="W9" s="203">
        <v>0.5</v>
      </c>
      <c r="X9" s="203">
        <v>2.11</v>
      </c>
      <c r="Y9" s="203">
        <v>0</v>
      </c>
      <c r="Z9" s="203">
        <v>1.59</v>
      </c>
      <c r="AA9" s="203">
        <v>1.19</v>
      </c>
      <c r="AB9" s="203">
        <v>0</v>
      </c>
      <c r="AC9" s="203">
        <v>21.59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45.55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5.23</v>
      </c>
      <c r="L10" s="203">
        <v>4.13</v>
      </c>
      <c r="M10" s="203">
        <v>1.96</v>
      </c>
      <c r="N10" s="203">
        <v>1.69</v>
      </c>
      <c r="O10" s="203">
        <v>2.38</v>
      </c>
      <c r="P10" s="203">
        <v>0.79</v>
      </c>
      <c r="Q10" s="203">
        <v>0.31</v>
      </c>
      <c r="R10" s="203">
        <v>0.6</v>
      </c>
      <c r="S10" s="203">
        <v>0.38</v>
      </c>
      <c r="T10" s="203">
        <v>0</v>
      </c>
      <c r="U10" s="203">
        <v>1.68</v>
      </c>
      <c r="V10" s="203">
        <v>0.28999999999999998</v>
      </c>
      <c r="W10" s="203">
        <v>0.5</v>
      </c>
      <c r="X10" s="203">
        <v>2.11</v>
      </c>
      <c r="Y10" s="203">
        <v>0</v>
      </c>
      <c r="Z10" s="203">
        <v>1.59</v>
      </c>
      <c r="AA10" s="203">
        <v>1.19</v>
      </c>
      <c r="AB10" s="203">
        <v>0</v>
      </c>
      <c r="AC10" s="203">
        <v>21.59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45.55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5.23</v>
      </c>
      <c r="L11" s="203">
        <v>4.13</v>
      </c>
      <c r="M11" s="203">
        <v>1.96</v>
      </c>
      <c r="N11" s="203">
        <v>1.69</v>
      </c>
      <c r="O11" s="203">
        <v>2.38</v>
      </c>
      <c r="P11" s="203">
        <v>0.79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1.68</v>
      </c>
      <c r="V11" s="203">
        <v>0</v>
      </c>
      <c r="W11" s="203">
        <v>0.5</v>
      </c>
      <c r="X11" s="203">
        <v>2.11</v>
      </c>
      <c r="Y11" s="203">
        <v>0</v>
      </c>
      <c r="Z11" s="203">
        <v>1.58</v>
      </c>
      <c r="AA11" s="203">
        <v>1.19</v>
      </c>
      <c r="AB11" s="203">
        <v>0</v>
      </c>
      <c r="AC11" s="203">
        <v>21.59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45.55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5.23</v>
      </c>
      <c r="L12" s="203">
        <v>4.13</v>
      </c>
      <c r="M12" s="203">
        <v>1.96</v>
      </c>
      <c r="N12" s="203">
        <v>1.69</v>
      </c>
      <c r="O12" s="203">
        <v>2.38</v>
      </c>
      <c r="P12" s="203">
        <v>0.79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1.68</v>
      </c>
      <c r="V12" s="203">
        <v>0</v>
      </c>
      <c r="W12" s="203">
        <v>0.5</v>
      </c>
      <c r="X12" s="203">
        <v>2.11</v>
      </c>
      <c r="Y12" s="203">
        <v>0</v>
      </c>
      <c r="Z12" s="203">
        <v>1.58</v>
      </c>
      <c r="AA12" s="203">
        <v>1.19</v>
      </c>
      <c r="AB12" s="203">
        <v>0</v>
      </c>
      <c r="AC12" s="203">
        <v>21.59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45.55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5.23</v>
      </c>
      <c r="L13" s="203">
        <v>4.13</v>
      </c>
      <c r="M13" s="203">
        <v>1.96</v>
      </c>
      <c r="N13" s="203">
        <v>1.69</v>
      </c>
      <c r="O13" s="203">
        <v>2.38</v>
      </c>
      <c r="P13" s="203">
        <v>0.79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1.68</v>
      </c>
      <c r="V13" s="203">
        <v>1.03</v>
      </c>
      <c r="W13" s="203">
        <v>0.5</v>
      </c>
      <c r="X13" s="203">
        <v>2.11</v>
      </c>
      <c r="Y13" s="203">
        <v>0</v>
      </c>
      <c r="Z13" s="203">
        <v>1.58</v>
      </c>
      <c r="AA13" s="203">
        <v>1.19</v>
      </c>
      <c r="AB13" s="203">
        <v>0</v>
      </c>
      <c r="AC13" s="203">
        <v>21.59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5.23</v>
      </c>
      <c r="L14" s="203">
        <v>4.13</v>
      </c>
      <c r="M14" s="203">
        <v>1.96</v>
      </c>
      <c r="N14" s="203">
        <v>1.69</v>
      </c>
      <c r="O14" s="203">
        <v>2.38</v>
      </c>
      <c r="P14" s="203">
        <v>0.79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1.68</v>
      </c>
      <c r="V14" s="203">
        <v>0.66</v>
      </c>
      <c r="W14" s="203">
        <v>0.5</v>
      </c>
      <c r="X14" s="203">
        <v>2.11</v>
      </c>
      <c r="Y14" s="203">
        <v>0</v>
      </c>
      <c r="Z14" s="203">
        <v>1.58</v>
      </c>
      <c r="AA14" s="203">
        <v>1.19</v>
      </c>
      <c r="AB14" s="203">
        <v>0</v>
      </c>
      <c r="AC14" s="203">
        <v>21.59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5.23</v>
      </c>
      <c r="L15" s="203">
        <v>4.13</v>
      </c>
      <c r="M15" s="203">
        <v>1.96</v>
      </c>
      <c r="N15" s="203">
        <v>1.69</v>
      </c>
      <c r="O15" s="203">
        <v>2.38</v>
      </c>
      <c r="P15" s="203">
        <v>0.79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1.68</v>
      </c>
      <c r="V15" s="203">
        <v>0</v>
      </c>
      <c r="W15" s="203">
        <v>0.5</v>
      </c>
      <c r="X15" s="203">
        <v>2.11</v>
      </c>
      <c r="Y15" s="203">
        <v>0</v>
      </c>
      <c r="Z15" s="203">
        <v>1.58</v>
      </c>
      <c r="AA15" s="203">
        <v>1.19</v>
      </c>
      <c r="AB15" s="203">
        <v>0</v>
      </c>
      <c r="AC15" s="203">
        <v>21.59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5.23</v>
      </c>
      <c r="L16" s="203">
        <v>4.13</v>
      </c>
      <c r="M16" s="203">
        <v>1.96</v>
      </c>
      <c r="N16" s="203">
        <v>1.69</v>
      </c>
      <c r="O16" s="203">
        <v>2.38</v>
      </c>
      <c r="P16" s="203">
        <v>0.79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1.68</v>
      </c>
      <c r="V16" s="203">
        <v>0</v>
      </c>
      <c r="W16" s="203">
        <v>0.5</v>
      </c>
      <c r="X16" s="203">
        <v>2.11</v>
      </c>
      <c r="Y16" s="203">
        <v>0</v>
      </c>
      <c r="Z16" s="203">
        <v>1.58</v>
      </c>
      <c r="AA16" s="203">
        <v>1.19</v>
      </c>
      <c r="AB16" s="203">
        <v>0</v>
      </c>
      <c r="AC16" s="203">
        <v>21.59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78.55</v>
      </c>
      <c r="L17" s="203">
        <v>64.08</v>
      </c>
      <c r="M17" s="203">
        <v>1.96</v>
      </c>
      <c r="N17" s="203">
        <v>1.69</v>
      </c>
      <c r="O17" s="203">
        <v>2.38</v>
      </c>
      <c r="P17" s="203">
        <v>0.56999999999999995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1.68</v>
      </c>
      <c r="V17" s="203">
        <v>0.44</v>
      </c>
      <c r="W17" s="203">
        <v>0.5</v>
      </c>
      <c r="X17" s="203">
        <v>2.11</v>
      </c>
      <c r="Y17" s="203">
        <v>0</v>
      </c>
      <c r="Z17" s="203">
        <v>1.58</v>
      </c>
      <c r="AA17" s="203">
        <v>1.19</v>
      </c>
      <c r="AB17" s="203">
        <v>0</v>
      </c>
      <c r="AC17" s="203">
        <v>21.59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78.55</v>
      </c>
      <c r="L18" s="203">
        <v>64.08</v>
      </c>
      <c r="M18" s="203">
        <v>1.96</v>
      </c>
      <c r="N18" s="203">
        <v>1.69</v>
      </c>
      <c r="O18" s="203">
        <v>2.38</v>
      </c>
      <c r="P18" s="203">
        <v>0.56999999999999995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1.68</v>
      </c>
      <c r="V18" s="203">
        <v>0.28999999999999998</v>
      </c>
      <c r="W18" s="203">
        <v>0.5</v>
      </c>
      <c r="X18" s="203">
        <v>2.11</v>
      </c>
      <c r="Y18" s="203">
        <v>0</v>
      </c>
      <c r="Z18" s="203">
        <v>1.58</v>
      </c>
      <c r="AA18" s="203">
        <v>1.19</v>
      </c>
      <c r="AB18" s="203">
        <v>0</v>
      </c>
      <c r="AC18" s="203">
        <v>21.59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46.24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78.55</v>
      </c>
      <c r="L19" s="203">
        <v>64.08</v>
      </c>
      <c r="M19" s="203">
        <v>1.96</v>
      </c>
      <c r="N19" s="203">
        <v>1.69</v>
      </c>
      <c r="O19" s="203">
        <v>2.38</v>
      </c>
      <c r="P19" s="203">
        <v>0.56000000000000005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1.68</v>
      </c>
      <c r="V19" s="203">
        <v>0.28999999999999998</v>
      </c>
      <c r="W19" s="203">
        <v>0.5</v>
      </c>
      <c r="X19" s="203">
        <v>2.11</v>
      </c>
      <c r="Y19" s="203">
        <v>0</v>
      </c>
      <c r="Z19" s="203">
        <v>1.58</v>
      </c>
      <c r="AA19" s="203">
        <v>1.19</v>
      </c>
      <c r="AB19" s="203">
        <v>0</v>
      </c>
      <c r="AC19" s="203">
        <v>21.59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46.27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78.55</v>
      </c>
      <c r="L20" s="203">
        <v>64.08</v>
      </c>
      <c r="M20" s="203">
        <v>1.96</v>
      </c>
      <c r="N20" s="203">
        <v>1.69</v>
      </c>
      <c r="O20" s="203">
        <v>2.38</v>
      </c>
      <c r="P20" s="203">
        <v>0.56000000000000005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1.68</v>
      </c>
      <c r="V20" s="203">
        <v>0.28999999999999998</v>
      </c>
      <c r="W20" s="203">
        <v>0.5</v>
      </c>
      <c r="X20" s="203">
        <v>2.11</v>
      </c>
      <c r="Y20" s="203">
        <v>0</v>
      </c>
      <c r="Z20" s="203">
        <v>1.58</v>
      </c>
      <c r="AA20" s="203">
        <v>1.19</v>
      </c>
      <c r="AB20" s="203">
        <v>0</v>
      </c>
      <c r="AC20" s="203">
        <v>21.59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46.24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78.55</v>
      </c>
      <c r="L21" s="203">
        <v>64.08</v>
      </c>
      <c r="M21" s="203">
        <v>1.96</v>
      </c>
      <c r="N21" s="203">
        <v>1.69</v>
      </c>
      <c r="O21" s="203">
        <v>2.38</v>
      </c>
      <c r="P21" s="203">
        <v>0.55000000000000004</v>
      </c>
      <c r="Q21" s="203">
        <v>0.31</v>
      </c>
      <c r="R21" s="203">
        <v>0.61</v>
      </c>
      <c r="S21" s="203">
        <v>0.38</v>
      </c>
      <c r="T21" s="203">
        <v>0</v>
      </c>
      <c r="U21" s="203">
        <v>1.68</v>
      </c>
      <c r="V21" s="203">
        <v>0.28999999999999998</v>
      </c>
      <c r="W21" s="203">
        <v>0.5</v>
      </c>
      <c r="X21" s="203">
        <v>2.11</v>
      </c>
      <c r="Y21" s="203">
        <v>0</v>
      </c>
      <c r="Z21" s="203">
        <v>1.58</v>
      </c>
      <c r="AA21" s="203">
        <v>1.19</v>
      </c>
      <c r="AB21" s="203">
        <v>0</v>
      </c>
      <c r="AC21" s="203">
        <v>21.59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46.24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78.55</v>
      </c>
      <c r="L22" s="203">
        <v>64.08</v>
      </c>
      <c r="M22" s="203">
        <v>1.96</v>
      </c>
      <c r="N22" s="203">
        <v>1.69</v>
      </c>
      <c r="O22" s="203">
        <v>2.38</v>
      </c>
      <c r="P22" s="203">
        <v>0.55000000000000004</v>
      </c>
      <c r="Q22" s="203">
        <v>0.31</v>
      </c>
      <c r="R22" s="203">
        <v>0.61</v>
      </c>
      <c r="S22" s="203">
        <v>0.38</v>
      </c>
      <c r="T22" s="203">
        <v>0</v>
      </c>
      <c r="U22" s="203">
        <v>1.68</v>
      </c>
      <c r="V22" s="203">
        <v>0.44</v>
      </c>
      <c r="W22" s="203">
        <v>0.5</v>
      </c>
      <c r="X22" s="203">
        <v>2.11</v>
      </c>
      <c r="Y22" s="203">
        <v>0</v>
      </c>
      <c r="Z22" s="203">
        <v>1.58</v>
      </c>
      <c r="AA22" s="203">
        <v>1.19</v>
      </c>
      <c r="AB22" s="203">
        <v>0</v>
      </c>
      <c r="AC22" s="203">
        <v>21.59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46.24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78.55</v>
      </c>
      <c r="L23" s="203">
        <v>64.08</v>
      </c>
      <c r="M23" s="203">
        <v>1.96</v>
      </c>
      <c r="N23" s="203">
        <v>1.69</v>
      </c>
      <c r="O23" s="203">
        <v>2.38</v>
      </c>
      <c r="P23" s="203">
        <v>0.55000000000000004</v>
      </c>
      <c r="Q23" s="203">
        <v>0.31</v>
      </c>
      <c r="R23" s="203">
        <v>0.6</v>
      </c>
      <c r="S23" s="203">
        <v>0.38</v>
      </c>
      <c r="T23" s="203">
        <v>0</v>
      </c>
      <c r="U23" s="203">
        <v>1.68</v>
      </c>
      <c r="V23" s="203">
        <v>0.28999999999999998</v>
      </c>
      <c r="W23" s="203">
        <v>0.5</v>
      </c>
      <c r="X23" s="203">
        <v>2.11</v>
      </c>
      <c r="Y23" s="203">
        <v>0</v>
      </c>
      <c r="Z23" s="203">
        <v>1.58</v>
      </c>
      <c r="AA23" s="203">
        <v>1.19</v>
      </c>
      <c r="AB23" s="203">
        <v>0</v>
      </c>
      <c r="AC23" s="203">
        <v>21.59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46.24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78.55</v>
      </c>
      <c r="L24" s="203">
        <v>64.08</v>
      </c>
      <c r="M24" s="203">
        <v>1.96</v>
      </c>
      <c r="N24" s="203">
        <v>1.69</v>
      </c>
      <c r="O24" s="203">
        <v>2.38</v>
      </c>
      <c r="P24" s="203">
        <v>0.55000000000000004</v>
      </c>
      <c r="Q24" s="203">
        <v>0.31</v>
      </c>
      <c r="R24" s="203">
        <v>0.6</v>
      </c>
      <c r="S24" s="203">
        <v>0.38</v>
      </c>
      <c r="T24" s="203">
        <v>0</v>
      </c>
      <c r="U24" s="203">
        <v>1.68</v>
      </c>
      <c r="V24" s="203">
        <v>0.28999999999999998</v>
      </c>
      <c r="W24" s="203">
        <v>0.5</v>
      </c>
      <c r="X24" s="203">
        <v>2.11</v>
      </c>
      <c r="Y24" s="203">
        <v>0</v>
      </c>
      <c r="Z24" s="203">
        <v>1.58</v>
      </c>
      <c r="AA24" s="203">
        <v>1.19</v>
      </c>
      <c r="AB24" s="203">
        <v>0</v>
      </c>
      <c r="AC24" s="203">
        <v>21.59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46.24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78.55</v>
      </c>
      <c r="L25" s="203">
        <v>64.08</v>
      </c>
      <c r="M25" s="203">
        <v>1.96</v>
      </c>
      <c r="N25" s="203">
        <v>1.69</v>
      </c>
      <c r="O25" s="203">
        <v>2.38</v>
      </c>
      <c r="P25" s="203">
        <v>0.54</v>
      </c>
      <c r="Q25" s="203">
        <v>0.31</v>
      </c>
      <c r="R25" s="203">
        <v>0.6</v>
      </c>
      <c r="S25" s="203">
        <v>0.38</v>
      </c>
      <c r="T25" s="203">
        <v>0</v>
      </c>
      <c r="U25" s="203">
        <v>1.68</v>
      </c>
      <c r="V25" s="203">
        <v>0.28999999999999998</v>
      </c>
      <c r="W25" s="203">
        <v>0.5</v>
      </c>
      <c r="X25" s="203">
        <v>2.11</v>
      </c>
      <c r="Y25" s="203">
        <v>0</v>
      </c>
      <c r="Z25" s="203">
        <v>1.58</v>
      </c>
      <c r="AA25" s="203">
        <v>1.19</v>
      </c>
      <c r="AB25" s="203">
        <v>0</v>
      </c>
      <c r="AC25" s="203">
        <v>21.59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46.27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78.55</v>
      </c>
      <c r="L26" s="203">
        <v>64.08</v>
      </c>
      <c r="M26" s="203">
        <v>1.96</v>
      </c>
      <c r="N26" s="203">
        <v>1.69</v>
      </c>
      <c r="O26" s="203">
        <v>2.38</v>
      </c>
      <c r="P26" s="203">
        <v>0.54</v>
      </c>
      <c r="Q26" s="203">
        <v>0.31</v>
      </c>
      <c r="R26" s="203">
        <v>0.6</v>
      </c>
      <c r="S26" s="203">
        <v>0.38</v>
      </c>
      <c r="T26" s="203">
        <v>0</v>
      </c>
      <c r="U26" s="203">
        <v>1.68</v>
      </c>
      <c r="V26" s="203">
        <v>0.28999999999999998</v>
      </c>
      <c r="W26" s="203">
        <v>0.5</v>
      </c>
      <c r="X26" s="203">
        <v>2.11</v>
      </c>
      <c r="Y26" s="203">
        <v>0</v>
      </c>
      <c r="Z26" s="203">
        <v>1.58</v>
      </c>
      <c r="AA26" s="203">
        <v>1.19</v>
      </c>
      <c r="AB26" s="203">
        <v>0</v>
      </c>
      <c r="AC26" s="203">
        <v>21.59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46.24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78.55</v>
      </c>
      <c r="L27" s="203">
        <v>64.08</v>
      </c>
      <c r="M27" s="203">
        <v>1.96</v>
      </c>
      <c r="N27" s="203">
        <v>1.69</v>
      </c>
      <c r="O27" s="203">
        <v>2.38</v>
      </c>
      <c r="P27" s="203">
        <v>0.54</v>
      </c>
      <c r="Q27" s="203">
        <v>0.31</v>
      </c>
      <c r="R27" s="203">
        <v>0.6</v>
      </c>
      <c r="S27" s="203">
        <v>0.38</v>
      </c>
      <c r="T27" s="203">
        <v>0</v>
      </c>
      <c r="U27" s="203">
        <v>1.68</v>
      </c>
      <c r="V27" s="203">
        <v>0.28999999999999998</v>
      </c>
      <c r="W27" s="203">
        <v>0.5</v>
      </c>
      <c r="X27" s="203">
        <v>2.11</v>
      </c>
      <c r="Y27" s="203">
        <v>0</v>
      </c>
      <c r="Z27" s="203">
        <v>1.59</v>
      </c>
      <c r="AA27" s="203">
        <v>1.19</v>
      </c>
      <c r="AB27" s="203">
        <v>0</v>
      </c>
      <c r="AC27" s="203">
        <v>21.59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46.24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78.55</v>
      </c>
      <c r="L28" s="203">
        <v>64.08</v>
      </c>
      <c r="M28" s="203">
        <v>1.96</v>
      </c>
      <c r="N28" s="203">
        <v>1.69</v>
      </c>
      <c r="O28" s="203">
        <v>2.38</v>
      </c>
      <c r="P28" s="203">
        <v>0.54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1.68</v>
      </c>
      <c r="V28" s="203">
        <v>0.28999999999999998</v>
      </c>
      <c r="W28" s="203">
        <v>0.5</v>
      </c>
      <c r="X28" s="203">
        <v>2.11</v>
      </c>
      <c r="Y28" s="203">
        <v>0</v>
      </c>
      <c r="Z28" s="203">
        <v>1.59</v>
      </c>
      <c r="AA28" s="203">
        <v>1.19</v>
      </c>
      <c r="AB28" s="203">
        <v>0</v>
      </c>
      <c r="AC28" s="203">
        <v>21.59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46.24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78.55</v>
      </c>
      <c r="L29" s="203">
        <v>64.08</v>
      </c>
      <c r="M29" s="203">
        <v>1.96</v>
      </c>
      <c r="N29" s="203">
        <v>1.69</v>
      </c>
      <c r="O29" s="203">
        <v>2.38</v>
      </c>
      <c r="P29" s="203">
        <v>0.55000000000000004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1.68</v>
      </c>
      <c r="V29" s="203">
        <v>1.85</v>
      </c>
      <c r="W29" s="203">
        <v>0.5</v>
      </c>
      <c r="X29" s="203">
        <v>2.11</v>
      </c>
      <c r="Y29" s="203">
        <v>0</v>
      </c>
      <c r="Z29" s="203">
        <v>1.59</v>
      </c>
      <c r="AA29" s="203">
        <v>1.19</v>
      </c>
      <c r="AB29" s="203">
        <v>0</v>
      </c>
      <c r="AC29" s="203">
        <v>21.59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46.24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78.55</v>
      </c>
      <c r="L30" s="203">
        <v>64.08</v>
      </c>
      <c r="M30" s="203">
        <v>1.96</v>
      </c>
      <c r="N30" s="203">
        <v>1.69</v>
      </c>
      <c r="O30" s="203">
        <v>2.38</v>
      </c>
      <c r="P30" s="203">
        <v>0.55000000000000004</v>
      </c>
      <c r="Q30" s="203">
        <v>0.31</v>
      </c>
      <c r="R30" s="203">
        <v>0.61</v>
      </c>
      <c r="S30" s="203">
        <v>0.38</v>
      </c>
      <c r="T30" s="203">
        <v>0</v>
      </c>
      <c r="U30" s="203">
        <v>1.68</v>
      </c>
      <c r="V30" s="203">
        <v>1.85</v>
      </c>
      <c r="W30" s="203">
        <v>0.5</v>
      </c>
      <c r="X30" s="203">
        <v>2.11</v>
      </c>
      <c r="Y30" s="203">
        <v>0</v>
      </c>
      <c r="Z30" s="203">
        <v>1.59</v>
      </c>
      <c r="AA30" s="203">
        <v>1.19</v>
      </c>
      <c r="AB30" s="203">
        <v>0</v>
      </c>
      <c r="AC30" s="203">
        <v>21.59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46.24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78.55</v>
      </c>
      <c r="L31" s="203">
        <v>64.08</v>
      </c>
      <c r="M31" s="203">
        <v>1.96</v>
      </c>
      <c r="N31" s="203">
        <v>1.69</v>
      </c>
      <c r="O31" s="203">
        <v>2.38</v>
      </c>
      <c r="P31" s="203">
        <v>0.55000000000000004</v>
      </c>
      <c r="Q31" s="203">
        <v>0.31</v>
      </c>
      <c r="R31" s="203">
        <v>0.6</v>
      </c>
      <c r="S31" s="203">
        <v>0.38</v>
      </c>
      <c r="T31" s="203">
        <v>0</v>
      </c>
      <c r="U31" s="203">
        <v>1.68</v>
      </c>
      <c r="V31" s="203">
        <v>0.28999999999999998</v>
      </c>
      <c r="W31" s="203">
        <v>0.5</v>
      </c>
      <c r="X31" s="203">
        <v>2.11</v>
      </c>
      <c r="Y31" s="203">
        <v>0</v>
      </c>
      <c r="Z31" s="203">
        <v>1.58</v>
      </c>
      <c r="AA31" s="203">
        <v>1.19</v>
      </c>
      <c r="AB31" s="203">
        <v>0</v>
      </c>
      <c r="AC31" s="203">
        <v>21.59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78.55</v>
      </c>
      <c r="L32" s="203">
        <v>62.2</v>
      </c>
      <c r="M32" s="203">
        <v>1.96</v>
      </c>
      <c r="N32" s="203">
        <v>1.69</v>
      </c>
      <c r="O32" s="203">
        <v>2.38</v>
      </c>
      <c r="P32" s="203">
        <v>0.55000000000000004</v>
      </c>
      <c r="Q32" s="203">
        <v>6.91</v>
      </c>
      <c r="R32" s="203">
        <v>13.76</v>
      </c>
      <c r="S32" s="203">
        <v>8.35</v>
      </c>
      <c r="T32" s="203">
        <v>0</v>
      </c>
      <c r="U32" s="203">
        <v>1.68</v>
      </c>
      <c r="V32" s="203">
        <v>0.28999999999999998</v>
      </c>
      <c r="W32" s="203">
        <v>0.5</v>
      </c>
      <c r="X32" s="203">
        <v>2.11</v>
      </c>
      <c r="Y32" s="203">
        <v>0</v>
      </c>
      <c r="Z32" s="203">
        <v>1.58</v>
      </c>
      <c r="AA32" s="203">
        <v>1.19</v>
      </c>
      <c r="AB32" s="203">
        <v>0</v>
      </c>
      <c r="AC32" s="203">
        <v>21.59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45.55</v>
      </c>
      <c r="AJ32" s="203">
        <v>0</v>
      </c>
      <c r="AK32" s="203">
        <v>23.77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78.55</v>
      </c>
      <c r="L33" s="203">
        <v>61.97</v>
      </c>
      <c r="M33" s="203">
        <v>1.96</v>
      </c>
      <c r="N33" s="203">
        <v>1.69</v>
      </c>
      <c r="O33" s="203">
        <v>2.38</v>
      </c>
      <c r="P33" s="203">
        <v>0.7</v>
      </c>
      <c r="Q33" s="203">
        <v>6.69</v>
      </c>
      <c r="R33" s="203">
        <v>13.04</v>
      </c>
      <c r="S33" s="203">
        <v>7.99</v>
      </c>
      <c r="T33" s="203">
        <v>0</v>
      </c>
      <c r="U33" s="203">
        <v>1.68</v>
      </c>
      <c r="V33" s="203">
        <v>0.28999999999999998</v>
      </c>
      <c r="W33" s="203">
        <v>0.5</v>
      </c>
      <c r="X33" s="203">
        <v>2.11</v>
      </c>
      <c r="Y33" s="203">
        <v>0</v>
      </c>
      <c r="Z33" s="203">
        <v>1.58</v>
      </c>
      <c r="AA33" s="203">
        <v>1.19</v>
      </c>
      <c r="AB33" s="203">
        <v>0</v>
      </c>
      <c r="AC33" s="203">
        <v>21.59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46.24</v>
      </c>
      <c r="AJ33" s="203">
        <v>0</v>
      </c>
      <c r="AK33" s="203">
        <v>23.77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75.61</v>
      </c>
      <c r="L34" s="203">
        <v>61.97</v>
      </c>
      <c r="M34" s="203">
        <v>1.96</v>
      </c>
      <c r="N34" s="203">
        <v>1.69</v>
      </c>
      <c r="O34" s="203">
        <v>2.38</v>
      </c>
      <c r="P34" s="203">
        <v>0.7</v>
      </c>
      <c r="Q34" s="203">
        <v>6.69</v>
      </c>
      <c r="R34" s="203">
        <v>13.04</v>
      </c>
      <c r="S34" s="203">
        <v>7.99</v>
      </c>
      <c r="T34" s="203">
        <v>0</v>
      </c>
      <c r="U34" s="203">
        <v>1.68</v>
      </c>
      <c r="V34" s="203">
        <v>9.1</v>
      </c>
      <c r="W34" s="203">
        <v>0.5</v>
      </c>
      <c r="X34" s="203">
        <v>2.11</v>
      </c>
      <c r="Y34" s="203">
        <v>0</v>
      </c>
      <c r="Z34" s="203">
        <v>19.75</v>
      </c>
      <c r="AA34" s="203">
        <v>17.190000000000001</v>
      </c>
      <c r="AB34" s="203">
        <v>0</v>
      </c>
      <c r="AC34" s="203">
        <v>21.59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46.24</v>
      </c>
      <c r="AJ34" s="203">
        <v>0</v>
      </c>
      <c r="AK34" s="203">
        <v>19.05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75.599999999999994</v>
      </c>
      <c r="L35" s="203">
        <v>61.97</v>
      </c>
      <c r="M35" s="203">
        <v>1.96</v>
      </c>
      <c r="N35" s="203">
        <v>1.69</v>
      </c>
      <c r="O35" s="203">
        <v>2.38</v>
      </c>
      <c r="P35" s="203">
        <v>0.55000000000000004</v>
      </c>
      <c r="Q35" s="203">
        <v>6.69</v>
      </c>
      <c r="R35" s="203">
        <v>10.39</v>
      </c>
      <c r="S35" s="203">
        <v>7.99</v>
      </c>
      <c r="T35" s="203">
        <v>0</v>
      </c>
      <c r="U35" s="203">
        <v>1.68</v>
      </c>
      <c r="V35" s="203">
        <v>9.1</v>
      </c>
      <c r="W35" s="203">
        <v>10.44</v>
      </c>
      <c r="X35" s="203">
        <v>50.28</v>
      </c>
      <c r="Y35" s="203">
        <v>0</v>
      </c>
      <c r="Z35" s="203">
        <v>19.75</v>
      </c>
      <c r="AA35" s="203">
        <v>17.190000000000001</v>
      </c>
      <c r="AB35" s="203">
        <v>0</v>
      </c>
      <c r="AC35" s="203">
        <v>21.59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19.05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75.61</v>
      </c>
      <c r="L36" s="203">
        <v>61.97</v>
      </c>
      <c r="M36" s="203">
        <v>1.96</v>
      </c>
      <c r="N36" s="203">
        <v>1.69</v>
      </c>
      <c r="O36" s="203">
        <v>2.38</v>
      </c>
      <c r="P36" s="203">
        <v>0.55000000000000004</v>
      </c>
      <c r="Q36" s="203">
        <v>5.38</v>
      </c>
      <c r="R36" s="203">
        <v>10.39</v>
      </c>
      <c r="S36" s="203">
        <v>6.26</v>
      </c>
      <c r="T36" s="203">
        <v>0</v>
      </c>
      <c r="U36" s="203">
        <v>1.68</v>
      </c>
      <c r="V36" s="203">
        <v>9.1</v>
      </c>
      <c r="W36" s="203">
        <v>10.44</v>
      </c>
      <c r="X36" s="203">
        <v>50.28</v>
      </c>
      <c r="Y36" s="203">
        <v>0</v>
      </c>
      <c r="Z36" s="203">
        <v>19.75</v>
      </c>
      <c r="AA36" s="203">
        <v>17.190000000000001</v>
      </c>
      <c r="AB36" s="203">
        <v>0</v>
      </c>
      <c r="AC36" s="203">
        <v>21.59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19.05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75.48</v>
      </c>
      <c r="L37" s="203">
        <v>61.97</v>
      </c>
      <c r="M37" s="203">
        <v>1.96</v>
      </c>
      <c r="N37" s="203">
        <v>1.69</v>
      </c>
      <c r="O37" s="203">
        <v>2.38</v>
      </c>
      <c r="P37" s="203">
        <v>2.04</v>
      </c>
      <c r="Q37" s="203">
        <v>5.36</v>
      </c>
      <c r="R37" s="203">
        <v>9.1199999999999992</v>
      </c>
      <c r="S37" s="203">
        <v>5.83</v>
      </c>
      <c r="T37" s="203">
        <v>0</v>
      </c>
      <c r="U37" s="203">
        <v>1.68</v>
      </c>
      <c r="V37" s="203">
        <v>9.1</v>
      </c>
      <c r="W37" s="203">
        <v>10.44</v>
      </c>
      <c r="X37" s="203">
        <v>50.28</v>
      </c>
      <c r="Y37" s="203">
        <v>0</v>
      </c>
      <c r="Z37" s="203">
        <v>19.75</v>
      </c>
      <c r="AA37" s="203">
        <v>17.190000000000001</v>
      </c>
      <c r="AB37" s="203">
        <v>0</v>
      </c>
      <c r="AC37" s="203">
        <v>21.59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46.27</v>
      </c>
      <c r="AJ37" s="203">
        <v>0</v>
      </c>
      <c r="AK37" s="203">
        <v>16.89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75.489999999999995</v>
      </c>
      <c r="L38" s="203">
        <v>61.97</v>
      </c>
      <c r="M38" s="203">
        <v>1.96</v>
      </c>
      <c r="N38" s="203">
        <v>1.69</v>
      </c>
      <c r="O38" s="203">
        <v>2.38</v>
      </c>
      <c r="P38" s="203">
        <v>3.52</v>
      </c>
      <c r="Q38" s="203">
        <v>5.36</v>
      </c>
      <c r="R38" s="203">
        <v>9.1199999999999992</v>
      </c>
      <c r="S38" s="203">
        <v>7.61</v>
      </c>
      <c r="T38" s="203">
        <v>0</v>
      </c>
      <c r="U38" s="203">
        <v>1.68</v>
      </c>
      <c r="V38" s="203">
        <v>9.1</v>
      </c>
      <c r="W38" s="203">
        <v>10.44</v>
      </c>
      <c r="X38" s="203">
        <v>50.28</v>
      </c>
      <c r="Y38" s="203">
        <v>0</v>
      </c>
      <c r="Z38" s="203">
        <v>19.75</v>
      </c>
      <c r="AA38" s="203">
        <v>17.190000000000001</v>
      </c>
      <c r="AB38" s="203">
        <v>0</v>
      </c>
      <c r="AC38" s="203">
        <v>21.59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46.24</v>
      </c>
      <c r="AJ38" s="203">
        <v>0</v>
      </c>
      <c r="AK38" s="203">
        <v>16.89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75.48</v>
      </c>
      <c r="L39" s="203">
        <v>61.97</v>
      </c>
      <c r="M39" s="203">
        <v>1.96</v>
      </c>
      <c r="N39" s="203">
        <v>1.69</v>
      </c>
      <c r="O39" s="203">
        <v>2.38</v>
      </c>
      <c r="P39" s="203">
        <v>4.55</v>
      </c>
      <c r="Q39" s="203">
        <v>5.36</v>
      </c>
      <c r="R39" s="203">
        <v>9.1199999999999992</v>
      </c>
      <c r="S39" s="203">
        <v>5.83</v>
      </c>
      <c r="T39" s="203">
        <v>0</v>
      </c>
      <c r="U39" s="203">
        <v>1.68</v>
      </c>
      <c r="V39" s="203">
        <v>9.1</v>
      </c>
      <c r="W39" s="203">
        <v>10.44</v>
      </c>
      <c r="X39" s="203">
        <v>50.28</v>
      </c>
      <c r="Y39" s="203">
        <v>0</v>
      </c>
      <c r="Z39" s="203">
        <v>32.090000000000003</v>
      </c>
      <c r="AA39" s="203">
        <v>16.920000000000002</v>
      </c>
      <c r="AB39" s="203">
        <v>0</v>
      </c>
      <c r="AC39" s="203">
        <v>21.59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46.24</v>
      </c>
      <c r="AJ39" s="203">
        <v>0</v>
      </c>
      <c r="AK39" s="203">
        <v>16.89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75.489999999999995</v>
      </c>
      <c r="L40" s="203">
        <v>61.97</v>
      </c>
      <c r="M40" s="203">
        <v>1.96</v>
      </c>
      <c r="N40" s="203">
        <v>1.69</v>
      </c>
      <c r="O40" s="203">
        <v>2.38</v>
      </c>
      <c r="P40" s="203">
        <v>5</v>
      </c>
      <c r="Q40" s="203">
        <v>5.36</v>
      </c>
      <c r="R40" s="203">
        <v>9.1199999999999992</v>
      </c>
      <c r="S40" s="203">
        <v>5.83</v>
      </c>
      <c r="T40" s="203">
        <v>0</v>
      </c>
      <c r="U40" s="203">
        <v>1.68</v>
      </c>
      <c r="V40" s="203">
        <v>9.1</v>
      </c>
      <c r="W40" s="203">
        <v>10.44</v>
      </c>
      <c r="X40" s="203">
        <v>50.28</v>
      </c>
      <c r="Y40" s="203">
        <v>0</v>
      </c>
      <c r="Z40" s="203">
        <v>32.090000000000003</v>
      </c>
      <c r="AA40" s="203">
        <v>16.920000000000002</v>
      </c>
      <c r="AB40" s="203">
        <v>0</v>
      </c>
      <c r="AC40" s="203">
        <v>21.59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46.24</v>
      </c>
      <c r="AJ40" s="203">
        <v>0</v>
      </c>
      <c r="AK40" s="203">
        <v>16.89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75.48</v>
      </c>
      <c r="L41" s="203">
        <v>61.97</v>
      </c>
      <c r="M41" s="203">
        <v>1.96</v>
      </c>
      <c r="N41" s="203">
        <v>1.69</v>
      </c>
      <c r="O41" s="203">
        <v>2.38</v>
      </c>
      <c r="P41" s="203">
        <v>5</v>
      </c>
      <c r="Q41" s="203">
        <v>4.99</v>
      </c>
      <c r="R41" s="203">
        <v>8.89</v>
      </c>
      <c r="S41" s="203">
        <v>5.57</v>
      </c>
      <c r="T41" s="203">
        <v>0</v>
      </c>
      <c r="U41" s="203">
        <v>1.68</v>
      </c>
      <c r="V41" s="203">
        <v>9.1</v>
      </c>
      <c r="W41" s="203">
        <v>10.44</v>
      </c>
      <c r="X41" s="203">
        <v>50.28</v>
      </c>
      <c r="Y41" s="203">
        <v>0</v>
      </c>
      <c r="Z41" s="203">
        <v>32.090000000000003</v>
      </c>
      <c r="AA41" s="203">
        <v>17.190000000000001</v>
      </c>
      <c r="AB41" s="203">
        <v>0</v>
      </c>
      <c r="AC41" s="203">
        <v>21.59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46.24</v>
      </c>
      <c r="AJ41" s="203">
        <v>0</v>
      </c>
      <c r="AK41" s="203">
        <v>16.89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75.489999999999995</v>
      </c>
      <c r="L42" s="203">
        <v>61.97</v>
      </c>
      <c r="M42" s="203">
        <v>1.96</v>
      </c>
      <c r="N42" s="203">
        <v>1.69</v>
      </c>
      <c r="O42" s="203">
        <v>2.38</v>
      </c>
      <c r="P42" s="203">
        <v>5</v>
      </c>
      <c r="Q42" s="203">
        <v>4.99</v>
      </c>
      <c r="R42" s="203">
        <v>8.89</v>
      </c>
      <c r="S42" s="203">
        <v>5.57</v>
      </c>
      <c r="T42" s="203">
        <v>0</v>
      </c>
      <c r="U42" s="203">
        <v>1.68</v>
      </c>
      <c r="V42" s="203">
        <v>9.1</v>
      </c>
      <c r="W42" s="203">
        <v>10.44</v>
      </c>
      <c r="X42" s="203">
        <v>50.28</v>
      </c>
      <c r="Y42" s="203">
        <v>0</v>
      </c>
      <c r="Z42" s="203">
        <v>32.090000000000003</v>
      </c>
      <c r="AA42" s="203">
        <v>17.190000000000001</v>
      </c>
      <c r="AB42" s="203">
        <v>0</v>
      </c>
      <c r="AC42" s="203">
        <v>21.59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46.24</v>
      </c>
      <c r="AJ42" s="203">
        <v>0</v>
      </c>
      <c r="AK42" s="203">
        <v>16.89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75.48</v>
      </c>
      <c r="L43" s="203">
        <v>61.97</v>
      </c>
      <c r="M43" s="203">
        <v>1.96</v>
      </c>
      <c r="N43" s="203">
        <v>1.69</v>
      </c>
      <c r="O43" s="203">
        <v>2.38</v>
      </c>
      <c r="P43" s="203">
        <v>5</v>
      </c>
      <c r="Q43" s="203">
        <v>4.99</v>
      </c>
      <c r="R43" s="203">
        <v>8.89</v>
      </c>
      <c r="S43" s="203">
        <v>5.57</v>
      </c>
      <c r="T43" s="203">
        <v>0</v>
      </c>
      <c r="U43" s="203">
        <v>1.68</v>
      </c>
      <c r="V43" s="203">
        <v>9.1</v>
      </c>
      <c r="W43" s="203">
        <v>10.44</v>
      </c>
      <c r="X43" s="203">
        <v>50.28</v>
      </c>
      <c r="Y43" s="203">
        <v>0</v>
      </c>
      <c r="Z43" s="203">
        <v>32.090000000000003</v>
      </c>
      <c r="AA43" s="203">
        <v>17.190000000000001</v>
      </c>
      <c r="AB43" s="203">
        <v>0</v>
      </c>
      <c r="AC43" s="203">
        <v>21.59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46.47</v>
      </c>
      <c r="AJ43" s="203">
        <v>0</v>
      </c>
      <c r="AK43" s="203">
        <v>16.89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75.489999999999995</v>
      </c>
      <c r="L44" s="203">
        <v>61.97</v>
      </c>
      <c r="M44" s="203">
        <v>1.96</v>
      </c>
      <c r="N44" s="203">
        <v>1.69</v>
      </c>
      <c r="O44" s="203">
        <v>2.38</v>
      </c>
      <c r="P44" s="203">
        <v>5</v>
      </c>
      <c r="Q44" s="203">
        <v>4.99</v>
      </c>
      <c r="R44" s="203">
        <v>8.89</v>
      </c>
      <c r="S44" s="203">
        <v>5.57</v>
      </c>
      <c r="T44" s="203">
        <v>0</v>
      </c>
      <c r="U44" s="203">
        <v>1.68</v>
      </c>
      <c r="V44" s="203">
        <v>9.1</v>
      </c>
      <c r="W44" s="203">
        <v>10.44</v>
      </c>
      <c r="X44" s="203">
        <v>50.28</v>
      </c>
      <c r="Y44" s="203">
        <v>0</v>
      </c>
      <c r="Z44" s="203">
        <v>32.090000000000003</v>
      </c>
      <c r="AA44" s="203">
        <v>17.190000000000001</v>
      </c>
      <c r="AB44" s="203">
        <v>0</v>
      </c>
      <c r="AC44" s="203">
        <v>21.59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46.06</v>
      </c>
      <c r="AJ44" s="203">
        <v>0</v>
      </c>
      <c r="AK44" s="203">
        <v>16.89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75.48</v>
      </c>
      <c r="L45" s="203">
        <v>61.97</v>
      </c>
      <c r="M45" s="203">
        <v>1.96</v>
      </c>
      <c r="N45" s="203">
        <v>1.69</v>
      </c>
      <c r="O45" s="203">
        <v>2.38</v>
      </c>
      <c r="P45" s="203">
        <v>6.48</v>
      </c>
      <c r="Q45" s="203">
        <v>4.4800000000000004</v>
      </c>
      <c r="R45" s="203">
        <v>8.89</v>
      </c>
      <c r="S45" s="203">
        <v>5.83</v>
      </c>
      <c r="T45" s="203">
        <v>0</v>
      </c>
      <c r="U45" s="203">
        <v>1.68</v>
      </c>
      <c r="V45" s="203">
        <v>9.1</v>
      </c>
      <c r="W45" s="203">
        <v>10.44</v>
      </c>
      <c r="X45" s="203">
        <v>50.28</v>
      </c>
      <c r="Y45" s="203">
        <v>0</v>
      </c>
      <c r="Z45" s="203">
        <v>32.090000000000003</v>
      </c>
      <c r="AA45" s="203">
        <v>17.190000000000001</v>
      </c>
      <c r="AB45" s="203">
        <v>0</v>
      </c>
      <c r="AC45" s="203">
        <v>22.23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46.06</v>
      </c>
      <c r="AJ45" s="203">
        <v>0</v>
      </c>
      <c r="AK45" s="203">
        <v>16.89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75.489999999999995</v>
      </c>
      <c r="L46" s="203">
        <v>61.97</v>
      </c>
      <c r="M46" s="203">
        <v>1.96</v>
      </c>
      <c r="N46" s="203">
        <v>1.69</v>
      </c>
      <c r="O46" s="203">
        <v>2.38</v>
      </c>
      <c r="P46" s="203">
        <v>6.48</v>
      </c>
      <c r="Q46" s="203">
        <v>4.4800000000000004</v>
      </c>
      <c r="R46" s="203">
        <v>8.89</v>
      </c>
      <c r="S46" s="203">
        <v>5.83</v>
      </c>
      <c r="T46" s="203">
        <v>0</v>
      </c>
      <c r="U46" s="203">
        <v>1.68</v>
      </c>
      <c r="V46" s="203">
        <v>9.1</v>
      </c>
      <c r="W46" s="203">
        <v>10.44</v>
      </c>
      <c r="X46" s="203">
        <v>50.28</v>
      </c>
      <c r="Y46" s="203">
        <v>0</v>
      </c>
      <c r="Z46" s="203">
        <v>32.090000000000003</v>
      </c>
      <c r="AA46" s="203">
        <v>17.190000000000001</v>
      </c>
      <c r="AB46" s="203">
        <v>0</v>
      </c>
      <c r="AC46" s="203">
        <v>22.23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46.06</v>
      </c>
      <c r="AJ46" s="203">
        <v>0</v>
      </c>
      <c r="AK46" s="203">
        <v>16.89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75.48</v>
      </c>
      <c r="L47" s="203">
        <v>61.97</v>
      </c>
      <c r="M47" s="203">
        <v>1.96</v>
      </c>
      <c r="N47" s="203">
        <v>1.69</v>
      </c>
      <c r="O47" s="203">
        <v>2.38</v>
      </c>
      <c r="P47" s="203">
        <v>2.92</v>
      </c>
      <c r="Q47" s="203">
        <v>4.74</v>
      </c>
      <c r="R47" s="203">
        <v>8.89</v>
      </c>
      <c r="S47" s="203">
        <v>5.82</v>
      </c>
      <c r="T47" s="203">
        <v>0</v>
      </c>
      <c r="U47" s="203">
        <v>1.68</v>
      </c>
      <c r="V47" s="203">
        <v>9.1</v>
      </c>
      <c r="W47" s="203">
        <v>10.44</v>
      </c>
      <c r="X47" s="203">
        <v>50.28</v>
      </c>
      <c r="Y47" s="203">
        <v>0</v>
      </c>
      <c r="Z47" s="203">
        <v>32.090000000000003</v>
      </c>
      <c r="AA47" s="203">
        <v>17.170000000000002</v>
      </c>
      <c r="AB47" s="203">
        <v>0</v>
      </c>
      <c r="AC47" s="203">
        <v>22.23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46.06</v>
      </c>
      <c r="AJ47" s="203">
        <v>0</v>
      </c>
      <c r="AK47" s="203">
        <v>16.89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75.489999999999995</v>
      </c>
      <c r="L48" s="203">
        <v>61.97</v>
      </c>
      <c r="M48" s="203">
        <v>1.96</v>
      </c>
      <c r="N48" s="203">
        <v>1.69</v>
      </c>
      <c r="O48" s="203">
        <v>2.38</v>
      </c>
      <c r="P48" s="203">
        <v>2.92</v>
      </c>
      <c r="Q48" s="203">
        <v>4.74</v>
      </c>
      <c r="R48" s="203">
        <v>8.89</v>
      </c>
      <c r="S48" s="203">
        <v>5.82</v>
      </c>
      <c r="T48" s="203">
        <v>0</v>
      </c>
      <c r="U48" s="203">
        <v>1.68</v>
      </c>
      <c r="V48" s="203">
        <v>9.1</v>
      </c>
      <c r="W48" s="203">
        <v>10.44</v>
      </c>
      <c r="X48" s="203">
        <v>50.28</v>
      </c>
      <c r="Y48" s="203">
        <v>0</v>
      </c>
      <c r="Z48" s="203">
        <v>32.090000000000003</v>
      </c>
      <c r="AA48" s="203">
        <v>17.170000000000002</v>
      </c>
      <c r="AB48" s="203">
        <v>0</v>
      </c>
      <c r="AC48" s="203">
        <v>22.23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46.06</v>
      </c>
      <c r="AJ48" s="203">
        <v>0</v>
      </c>
      <c r="AK48" s="203">
        <v>16.89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75.48</v>
      </c>
      <c r="L49" s="203">
        <v>61.97</v>
      </c>
      <c r="M49" s="203">
        <v>1.96</v>
      </c>
      <c r="N49" s="203">
        <v>1.69</v>
      </c>
      <c r="O49" s="203">
        <v>2.38</v>
      </c>
      <c r="P49" s="203">
        <v>2.92</v>
      </c>
      <c r="Q49" s="203">
        <v>4.74</v>
      </c>
      <c r="R49" s="203">
        <v>9.1199999999999992</v>
      </c>
      <c r="S49" s="203">
        <v>5.82</v>
      </c>
      <c r="T49" s="203">
        <v>0</v>
      </c>
      <c r="U49" s="203">
        <v>1.68</v>
      </c>
      <c r="V49" s="203">
        <v>9.1</v>
      </c>
      <c r="W49" s="203">
        <v>0.5</v>
      </c>
      <c r="X49" s="203">
        <v>2.1</v>
      </c>
      <c r="Y49" s="203">
        <v>0</v>
      </c>
      <c r="Z49" s="203">
        <v>32.090000000000003</v>
      </c>
      <c r="AA49" s="203">
        <v>17.190000000000001</v>
      </c>
      <c r="AB49" s="203">
        <v>0</v>
      </c>
      <c r="AC49" s="203">
        <v>22.23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46.47</v>
      </c>
      <c r="AJ49" s="203">
        <v>0</v>
      </c>
      <c r="AK49" s="203">
        <v>16.89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75.489999999999995</v>
      </c>
      <c r="L50" s="203">
        <v>61.97</v>
      </c>
      <c r="M50" s="203">
        <v>1.96</v>
      </c>
      <c r="N50" s="203">
        <v>1.69</v>
      </c>
      <c r="O50" s="203">
        <v>2.38</v>
      </c>
      <c r="P50" s="203">
        <v>2.92</v>
      </c>
      <c r="Q50" s="203">
        <v>4.74</v>
      </c>
      <c r="R50" s="203">
        <v>9.1199999999999992</v>
      </c>
      <c r="S50" s="203">
        <v>5.82</v>
      </c>
      <c r="T50" s="203">
        <v>0</v>
      </c>
      <c r="U50" s="203">
        <v>1.68</v>
      </c>
      <c r="V50" s="203">
        <v>9.1</v>
      </c>
      <c r="W50" s="203">
        <v>0.5</v>
      </c>
      <c r="X50" s="203">
        <v>2.1</v>
      </c>
      <c r="Y50" s="203">
        <v>0</v>
      </c>
      <c r="Z50" s="203">
        <v>32.090000000000003</v>
      </c>
      <c r="AA50" s="203">
        <v>17.190000000000001</v>
      </c>
      <c r="AB50" s="203">
        <v>0</v>
      </c>
      <c r="AC50" s="203">
        <v>22.23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46.06</v>
      </c>
      <c r="AJ50" s="203">
        <v>0</v>
      </c>
      <c r="AK50" s="203">
        <v>16.89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14.53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75.48</v>
      </c>
      <c r="L51" s="203">
        <v>61.97</v>
      </c>
      <c r="M51" s="203">
        <v>1.96</v>
      </c>
      <c r="N51" s="203">
        <v>1.69</v>
      </c>
      <c r="O51" s="203">
        <v>2.38</v>
      </c>
      <c r="P51" s="203">
        <v>3.51</v>
      </c>
      <c r="Q51" s="203">
        <v>4.74</v>
      </c>
      <c r="R51" s="203">
        <v>9.1199999999999992</v>
      </c>
      <c r="S51" s="203">
        <v>5.82</v>
      </c>
      <c r="T51" s="203">
        <v>0</v>
      </c>
      <c r="U51" s="203">
        <v>1.68</v>
      </c>
      <c r="V51" s="203">
        <v>9.1</v>
      </c>
      <c r="W51" s="203">
        <v>0.5</v>
      </c>
      <c r="X51" s="203">
        <v>2.11</v>
      </c>
      <c r="Y51" s="203">
        <v>0</v>
      </c>
      <c r="Z51" s="203">
        <v>32.090000000000003</v>
      </c>
      <c r="AA51" s="203">
        <v>17.190000000000001</v>
      </c>
      <c r="AB51" s="203">
        <v>0</v>
      </c>
      <c r="AC51" s="203">
        <v>22.86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46.06</v>
      </c>
      <c r="AJ51" s="203">
        <v>0</v>
      </c>
      <c r="AK51" s="203">
        <v>16.89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14.53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75.489999999999995</v>
      </c>
      <c r="L52" s="203">
        <v>61.97</v>
      </c>
      <c r="M52" s="203">
        <v>1.96</v>
      </c>
      <c r="N52" s="203">
        <v>1.69</v>
      </c>
      <c r="O52" s="203">
        <v>2.38</v>
      </c>
      <c r="P52" s="203">
        <v>3.51</v>
      </c>
      <c r="Q52" s="203">
        <v>4.74</v>
      </c>
      <c r="R52" s="203">
        <v>9.1199999999999992</v>
      </c>
      <c r="S52" s="203">
        <v>5.82</v>
      </c>
      <c r="T52" s="203">
        <v>0</v>
      </c>
      <c r="U52" s="203">
        <v>1.68</v>
      </c>
      <c r="V52" s="203">
        <v>9.1</v>
      </c>
      <c r="W52" s="203">
        <v>0.5</v>
      </c>
      <c r="X52" s="203">
        <v>2.11</v>
      </c>
      <c r="Y52" s="203">
        <v>0</v>
      </c>
      <c r="Z52" s="203">
        <v>32.090000000000003</v>
      </c>
      <c r="AA52" s="203">
        <v>17.190000000000001</v>
      </c>
      <c r="AB52" s="203">
        <v>0</v>
      </c>
      <c r="AC52" s="203">
        <v>22.86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46.06</v>
      </c>
      <c r="AJ52" s="203">
        <v>0</v>
      </c>
      <c r="AK52" s="203">
        <v>16.89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14.53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75.489999999999995</v>
      </c>
      <c r="L53" s="203">
        <v>61.97</v>
      </c>
      <c r="M53" s="203">
        <v>1.96</v>
      </c>
      <c r="N53" s="203">
        <v>1.69</v>
      </c>
      <c r="O53" s="203">
        <v>2.38</v>
      </c>
      <c r="P53" s="203">
        <v>3.51</v>
      </c>
      <c r="Q53" s="203">
        <v>4.4800000000000004</v>
      </c>
      <c r="R53" s="203">
        <v>8.89</v>
      </c>
      <c r="S53" s="203">
        <v>5.56</v>
      </c>
      <c r="T53" s="203">
        <v>0</v>
      </c>
      <c r="U53" s="203">
        <v>1.68</v>
      </c>
      <c r="V53" s="203">
        <v>9.1</v>
      </c>
      <c r="W53" s="203">
        <v>11.41</v>
      </c>
      <c r="X53" s="203">
        <v>51.24</v>
      </c>
      <c r="Y53" s="203">
        <v>0</v>
      </c>
      <c r="Z53" s="203">
        <v>32.090000000000003</v>
      </c>
      <c r="AA53" s="203">
        <v>17.190000000000001</v>
      </c>
      <c r="AB53" s="203">
        <v>0</v>
      </c>
      <c r="AC53" s="203">
        <v>22.86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46.06</v>
      </c>
      <c r="AJ53" s="203">
        <v>0</v>
      </c>
      <c r="AK53" s="203">
        <v>16.89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14.53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75.489999999999995</v>
      </c>
      <c r="L54" s="203">
        <v>61.97</v>
      </c>
      <c r="M54" s="203">
        <v>1.96</v>
      </c>
      <c r="N54" s="203">
        <v>1.69</v>
      </c>
      <c r="O54" s="203">
        <v>2.38</v>
      </c>
      <c r="P54" s="203">
        <v>3.51</v>
      </c>
      <c r="Q54" s="203">
        <v>4.4800000000000004</v>
      </c>
      <c r="R54" s="203">
        <v>8.89</v>
      </c>
      <c r="S54" s="203">
        <v>5.56</v>
      </c>
      <c r="T54" s="203">
        <v>0</v>
      </c>
      <c r="U54" s="203">
        <v>1.68</v>
      </c>
      <c r="V54" s="203">
        <v>9.1</v>
      </c>
      <c r="W54" s="203">
        <v>11.41</v>
      </c>
      <c r="X54" s="203">
        <v>51.24</v>
      </c>
      <c r="Y54" s="203">
        <v>0</v>
      </c>
      <c r="Z54" s="203">
        <v>32.090000000000003</v>
      </c>
      <c r="AA54" s="203">
        <v>17.190000000000001</v>
      </c>
      <c r="AB54" s="203">
        <v>0</v>
      </c>
      <c r="AC54" s="203">
        <v>22.86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46.06</v>
      </c>
      <c r="AJ54" s="203">
        <v>0</v>
      </c>
      <c r="AK54" s="203">
        <v>16.89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14.53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75.489999999999995</v>
      </c>
      <c r="L55" s="203">
        <v>61.97</v>
      </c>
      <c r="M55" s="203">
        <v>1.96</v>
      </c>
      <c r="N55" s="203">
        <v>1.69</v>
      </c>
      <c r="O55" s="203">
        <v>2.38</v>
      </c>
      <c r="P55" s="203">
        <v>3.51</v>
      </c>
      <c r="Q55" s="203">
        <v>4.4800000000000004</v>
      </c>
      <c r="R55" s="203">
        <v>8.89</v>
      </c>
      <c r="S55" s="203">
        <v>5.56</v>
      </c>
      <c r="T55" s="203">
        <v>0</v>
      </c>
      <c r="U55" s="203">
        <v>1.68</v>
      </c>
      <c r="V55" s="203">
        <v>9.1</v>
      </c>
      <c r="W55" s="203">
        <v>11.41</v>
      </c>
      <c r="X55" s="203">
        <v>51.24</v>
      </c>
      <c r="Y55" s="203">
        <v>0</v>
      </c>
      <c r="Z55" s="203">
        <v>32.049999999999997</v>
      </c>
      <c r="AA55" s="203">
        <v>17.190000000000001</v>
      </c>
      <c r="AB55" s="203">
        <v>0</v>
      </c>
      <c r="AC55" s="203">
        <v>22.86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46.47</v>
      </c>
      <c r="AJ55" s="203">
        <v>0</v>
      </c>
      <c r="AK55" s="203">
        <v>16.89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14.53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75.489999999999995</v>
      </c>
      <c r="L56" s="203">
        <v>61.97</v>
      </c>
      <c r="M56" s="203">
        <v>1.96</v>
      </c>
      <c r="N56" s="203">
        <v>1.69</v>
      </c>
      <c r="O56" s="203">
        <v>2.38</v>
      </c>
      <c r="P56" s="203">
        <v>3.51</v>
      </c>
      <c r="Q56" s="203">
        <v>4.4800000000000004</v>
      </c>
      <c r="R56" s="203">
        <v>8.89</v>
      </c>
      <c r="S56" s="203">
        <v>5.56</v>
      </c>
      <c r="T56" s="203">
        <v>0</v>
      </c>
      <c r="U56" s="203">
        <v>1.68</v>
      </c>
      <c r="V56" s="203">
        <v>9.1</v>
      </c>
      <c r="W56" s="203">
        <v>11.41</v>
      </c>
      <c r="X56" s="203">
        <v>51.24</v>
      </c>
      <c r="Y56" s="203">
        <v>0</v>
      </c>
      <c r="Z56" s="203">
        <v>32.049999999999997</v>
      </c>
      <c r="AA56" s="203">
        <v>17.190000000000001</v>
      </c>
      <c r="AB56" s="203">
        <v>0</v>
      </c>
      <c r="AC56" s="203">
        <v>22.86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46.06</v>
      </c>
      <c r="AJ56" s="203">
        <v>0</v>
      </c>
      <c r="AK56" s="203">
        <v>16.89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14.53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75.459999999999994</v>
      </c>
      <c r="L57" s="203">
        <v>61.97</v>
      </c>
      <c r="M57" s="203">
        <v>1.96</v>
      </c>
      <c r="N57" s="203">
        <v>1.69</v>
      </c>
      <c r="O57" s="203">
        <v>2.38</v>
      </c>
      <c r="P57" s="203">
        <v>3.51</v>
      </c>
      <c r="Q57" s="203">
        <v>4.4800000000000004</v>
      </c>
      <c r="R57" s="203">
        <v>8.7100000000000009</v>
      </c>
      <c r="S57" s="203">
        <v>5.42</v>
      </c>
      <c r="T57" s="203">
        <v>0</v>
      </c>
      <c r="U57" s="203">
        <v>1.68</v>
      </c>
      <c r="V57" s="203">
        <v>9.1</v>
      </c>
      <c r="W57" s="203">
        <v>11.41</v>
      </c>
      <c r="X57" s="203">
        <v>51.24</v>
      </c>
      <c r="Y57" s="203">
        <v>0</v>
      </c>
      <c r="Z57" s="203">
        <v>32.090000000000003</v>
      </c>
      <c r="AA57" s="203">
        <v>17.190000000000001</v>
      </c>
      <c r="AB57" s="203">
        <v>0</v>
      </c>
      <c r="AC57" s="203">
        <v>22.86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46.06</v>
      </c>
      <c r="AJ57" s="203">
        <v>0</v>
      </c>
      <c r="AK57" s="203">
        <v>16.89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14.53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75.459999999999994</v>
      </c>
      <c r="L58" s="203">
        <v>61.97</v>
      </c>
      <c r="M58" s="203">
        <v>1.96</v>
      </c>
      <c r="N58" s="203">
        <v>1.69</v>
      </c>
      <c r="O58" s="203">
        <v>2.38</v>
      </c>
      <c r="P58" s="203">
        <v>3.51</v>
      </c>
      <c r="Q58" s="203">
        <v>4.4800000000000004</v>
      </c>
      <c r="R58" s="203">
        <v>8.7100000000000009</v>
      </c>
      <c r="S58" s="203">
        <v>5.42</v>
      </c>
      <c r="T58" s="203">
        <v>0</v>
      </c>
      <c r="U58" s="203">
        <v>1.68</v>
      </c>
      <c r="V58" s="203">
        <v>9.1</v>
      </c>
      <c r="W58" s="203">
        <v>11.41</v>
      </c>
      <c r="X58" s="203">
        <v>51.24</v>
      </c>
      <c r="Y58" s="203">
        <v>0</v>
      </c>
      <c r="Z58" s="203">
        <v>32.090000000000003</v>
      </c>
      <c r="AA58" s="203">
        <v>17.190000000000001</v>
      </c>
      <c r="AB58" s="203">
        <v>0</v>
      </c>
      <c r="AC58" s="203">
        <v>22.86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46.06</v>
      </c>
      <c r="AJ58" s="203">
        <v>0</v>
      </c>
      <c r="AK58" s="203">
        <v>16.89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14.53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75.459999999999994</v>
      </c>
      <c r="L59" s="203">
        <v>61.97</v>
      </c>
      <c r="M59" s="203">
        <v>1.96</v>
      </c>
      <c r="N59" s="203">
        <v>1.69</v>
      </c>
      <c r="O59" s="203">
        <v>2.38</v>
      </c>
      <c r="P59" s="203">
        <v>3.66</v>
      </c>
      <c r="Q59" s="203">
        <v>4.4800000000000004</v>
      </c>
      <c r="R59" s="203">
        <v>8.7100000000000009</v>
      </c>
      <c r="S59" s="203">
        <v>5.42</v>
      </c>
      <c r="T59" s="203">
        <v>0</v>
      </c>
      <c r="U59" s="203">
        <v>1.68</v>
      </c>
      <c r="V59" s="203">
        <v>9.1</v>
      </c>
      <c r="W59" s="203">
        <v>11.41</v>
      </c>
      <c r="X59" s="203">
        <v>51.24</v>
      </c>
      <c r="Y59" s="203">
        <v>0</v>
      </c>
      <c r="Z59" s="203">
        <v>32.090000000000003</v>
      </c>
      <c r="AA59" s="203">
        <v>17.190000000000001</v>
      </c>
      <c r="AB59" s="203">
        <v>0</v>
      </c>
      <c r="AC59" s="203">
        <v>22.86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46.06</v>
      </c>
      <c r="AJ59" s="203">
        <v>0</v>
      </c>
      <c r="AK59" s="203">
        <v>16.89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14.53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75.459999999999994</v>
      </c>
      <c r="L60" s="203">
        <v>61.97</v>
      </c>
      <c r="M60" s="203">
        <v>1.96</v>
      </c>
      <c r="N60" s="203">
        <v>1.69</v>
      </c>
      <c r="O60" s="203">
        <v>2.38</v>
      </c>
      <c r="P60" s="203">
        <v>3.66</v>
      </c>
      <c r="Q60" s="203">
        <v>4.4800000000000004</v>
      </c>
      <c r="R60" s="203">
        <v>8.7100000000000009</v>
      </c>
      <c r="S60" s="203">
        <v>5.42</v>
      </c>
      <c r="T60" s="203">
        <v>0</v>
      </c>
      <c r="U60" s="203">
        <v>1.68</v>
      </c>
      <c r="V60" s="203">
        <v>9.1</v>
      </c>
      <c r="W60" s="203">
        <v>11.41</v>
      </c>
      <c r="X60" s="203">
        <v>51.24</v>
      </c>
      <c r="Y60" s="203">
        <v>0</v>
      </c>
      <c r="Z60" s="203">
        <v>32.090000000000003</v>
      </c>
      <c r="AA60" s="203">
        <v>17.190000000000001</v>
      </c>
      <c r="AB60" s="203">
        <v>0</v>
      </c>
      <c r="AC60" s="203">
        <v>22.86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44.54</v>
      </c>
      <c r="AJ60" s="203">
        <v>0</v>
      </c>
      <c r="AK60" s="203">
        <v>16.89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14.53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75.459999999999994</v>
      </c>
      <c r="L61" s="203">
        <v>61.97</v>
      </c>
      <c r="M61" s="203">
        <v>1.96</v>
      </c>
      <c r="N61" s="203">
        <v>1.69</v>
      </c>
      <c r="O61" s="203">
        <v>2.38</v>
      </c>
      <c r="P61" s="203">
        <v>0.79</v>
      </c>
      <c r="Q61" s="203">
        <v>5.98</v>
      </c>
      <c r="R61" s="203">
        <v>11.63</v>
      </c>
      <c r="S61" s="203">
        <v>7.23</v>
      </c>
      <c r="T61" s="203">
        <v>0</v>
      </c>
      <c r="U61" s="203">
        <v>1.68</v>
      </c>
      <c r="V61" s="203">
        <v>9.1</v>
      </c>
      <c r="W61" s="203">
        <v>11.41</v>
      </c>
      <c r="X61" s="203">
        <v>51.24</v>
      </c>
      <c r="Y61" s="203">
        <v>0</v>
      </c>
      <c r="Z61" s="203">
        <v>32.090000000000003</v>
      </c>
      <c r="AA61" s="203">
        <v>17.170000000000002</v>
      </c>
      <c r="AB61" s="203">
        <v>0</v>
      </c>
      <c r="AC61" s="203">
        <v>22.86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44.58</v>
      </c>
      <c r="AJ61" s="203">
        <v>0</v>
      </c>
      <c r="AK61" s="203">
        <v>20.51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14.53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75.459999999999994</v>
      </c>
      <c r="L62" s="203">
        <v>61.97</v>
      </c>
      <c r="M62" s="203">
        <v>1.96</v>
      </c>
      <c r="N62" s="203">
        <v>1.69</v>
      </c>
      <c r="O62" s="203">
        <v>2.38</v>
      </c>
      <c r="P62" s="203">
        <v>0.79</v>
      </c>
      <c r="Q62" s="203">
        <v>5.98</v>
      </c>
      <c r="R62" s="203">
        <v>11.63</v>
      </c>
      <c r="S62" s="203">
        <v>7.23</v>
      </c>
      <c r="T62" s="203">
        <v>0</v>
      </c>
      <c r="U62" s="203">
        <v>1.68</v>
      </c>
      <c r="V62" s="203">
        <v>9.1</v>
      </c>
      <c r="W62" s="203">
        <v>11.41</v>
      </c>
      <c r="X62" s="203">
        <v>51.24</v>
      </c>
      <c r="Y62" s="203">
        <v>0</v>
      </c>
      <c r="Z62" s="203">
        <v>32.090000000000003</v>
      </c>
      <c r="AA62" s="203">
        <v>17.170000000000002</v>
      </c>
      <c r="AB62" s="203">
        <v>0</v>
      </c>
      <c r="AC62" s="203">
        <v>22.86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44.54</v>
      </c>
      <c r="AJ62" s="203">
        <v>0</v>
      </c>
      <c r="AK62" s="203">
        <v>20.51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75.45</v>
      </c>
      <c r="L63" s="203">
        <v>61.97</v>
      </c>
      <c r="M63" s="203">
        <v>1.96</v>
      </c>
      <c r="N63" s="203">
        <v>1.69</v>
      </c>
      <c r="O63" s="203">
        <v>2.38</v>
      </c>
      <c r="P63" s="203">
        <v>0.79</v>
      </c>
      <c r="Q63" s="203">
        <v>4.4800000000000004</v>
      </c>
      <c r="R63" s="203">
        <v>8.74</v>
      </c>
      <c r="S63" s="203">
        <v>5.51</v>
      </c>
      <c r="T63" s="203">
        <v>0</v>
      </c>
      <c r="U63" s="203">
        <v>1.68</v>
      </c>
      <c r="V63" s="203">
        <v>9.1</v>
      </c>
      <c r="W63" s="203">
        <v>1.45</v>
      </c>
      <c r="X63" s="203">
        <v>3.68</v>
      </c>
      <c r="Y63" s="203">
        <v>0</v>
      </c>
      <c r="Z63" s="203">
        <v>32.71</v>
      </c>
      <c r="AA63" s="203">
        <v>20.99</v>
      </c>
      <c r="AB63" s="203">
        <v>0</v>
      </c>
      <c r="AC63" s="203">
        <v>22.86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44.54</v>
      </c>
      <c r="AJ63" s="203">
        <v>0</v>
      </c>
      <c r="AK63" s="203">
        <v>17.420000000000002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75.459999999999994</v>
      </c>
      <c r="L64" s="203">
        <v>61.97</v>
      </c>
      <c r="M64" s="203">
        <v>1.96</v>
      </c>
      <c r="N64" s="203">
        <v>1.69</v>
      </c>
      <c r="O64" s="203">
        <v>2.38</v>
      </c>
      <c r="P64" s="203">
        <v>0.79</v>
      </c>
      <c r="Q64" s="203">
        <v>4.4800000000000004</v>
      </c>
      <c r="R64" s="203">
        <v>8.74</v>
      </c>
      <c r="S64" s="203">
        <v>5.51</v>
      </c>
      <c r="T64" s="203">
        <v>0</v>
      </c>
      <c r="U64" s="203">
        <v>1.68</v>
      </c>
      <c r="V64" s="203">
        <v>9.1</v>
      </c>
      <c r="W64" s="203">
        <v>0.5</v>
      </c>
      <c r="X64" s="203">
        <v>2.11</v>
      </c>
      <c r="Y64" s="203">
        <v>0</v>
      </c>
      <c r="Z64" s="203">
        <v>32.71</v>
      </c>
      <c r="AA64" s="203">
        <v>20.99</v>
      </c>
      <c r="AB64" s="203">
        <v>0</v>
      </c>
      <c r="AC64" s="203">
        <v>22.86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44.54</v>
      </c>
      <c r="AJ64" s="203">
        <v>0</v>
      </c>
      <c r="AK64" s="203">
        <v>17.420000000000002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5.23</v>
      </c>
      <c r="L65" s="203">
        <v>40.47</v>
      </c>
      <c r="M65" s="203">
        <v>1.96</v>
      </c>
      <c r="N65" s="203">
        <v>1.69</v>
      </c>
      <c r="O65" s="203">
        <v>2.38</v>
      </c>
      <c r="P65" s="203">
        <v>0.79</v>
      </c>
      <c r="Q65" s="203">
        <v>0.31</v>
      </c>
      <c r="R65" s="203">
        <v>0.61</v>
      </c>
      <c r="S65" s="203">
        <v>0.38</v>
      </c>
      <c r="T65" s="203">
        <v>0</v>
      </c>
      <c r="U65" s="203">
        <v>1.68</v>
      </c>
      <c r="V65" s="203">
        <v>0.3</v>
      </c>
      <c r="W65" s="203">
        <v>0.5</v>
      </c>
      <c r="X65" s="203">
        <v>2.11</v>
      </c>
      <c r="Y65" s="203">
        <v>0</v>
      </c>
      <c r="Z65" s="203">
        <v>1.98</v>
      </c>
      <c r="AA65" s="203">
        <v>1.19</v>
      </c>
      <c r="AB65" s="203">
        <v>0</v>
      </c>
      <c r="AC65" s="203">
        <v>22.86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44.54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5.23</v>
      </c>
      <c r="L66" s="203">
        <v>49.12</v>
      </c>
      <c r="M66" s="203">
        <v>1.96</v>
      </c>
      <c r="N66" s="203">
        <v>1.69</v>
      </c>
      <c r="O66" s="203">
        <v>2.38</v>
      </c>
      <c r="P66" s="203">
        <v>0.79</v>
      </c>
      <c r="Q66" s="203">
        <v>0.31</v>
      </c>
      <c r="R66" s="203">
        <v>0.61</v>
      </c>
      <c r="S66" s="203">
        <v>0.38</v>
      </c>
      <c r="T66" s="203">
        <v>0</v>
      </c>
      <c r="U66" s="203">
        <v>1.68</v>
      </c>
      <c r="V66" s="203">
        <v>0.3</v>
      </c>
      <c r="W66" s="203">
        <v>0.5</v>
      </c>
      <c r="X66" s="203">
        <v>2.11</v>
      </c>
      <c r="Y66" s="203">
        <v>0</v>
      </c>
      <c r="Z66" s="203">
        <v>1.98</v>
      </c>
      <c r="AA66" s="203">
        <v>1.19</v>
      </c>
      <c r="AB66" s="203">
        <v>0</v>
      </c>
      <c r="AC66" s="203">
        <v>22.86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44.54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5.23</v>
      </c>
      <c r="L67" s="203">
        <v>42.74</v>
      </c>
      <c r="M67" s="203">
        <v>1.96</v>
      </c>
      <c r="N67" s="203">
        <v>1.69</v>
      </c>
      <c r="O67" s="203">
        <v>2.38</v>
      </c>
      <c r="P67" s="203">
        <v>0.79</v>
      </c>
      <c r="Q67" s="203">
        <v>0.31</v>
      </c>
      <c r="R67" s="203">
        <v>0.61</v>
      </c>
      <c r="S67" s="203">
        <v>0.37</v>
      </c>
      <c r="T67" s="203">
        <v>0</v>
      </c>
      <c r="U67" s="203">
        <v>1.68</v>
      </c>
      <c r="V67" s="203">
        <v>0.3</v>
      </c>
      <c r="W67" s="203">
        <v>0.5</v>
      </c>
      <c r="X67" s="203">
        <v>2.11</v>
      </c>
      <c r="Y67" s="203">
        <v>0</v>
      </c>
      <c r="Z67" s="203">
        <v>1.98</v>
      </c>
      <c r="AA67" s="203">
        <v>1.19</v>
      </c>
      <c r="AB67" s="203">
        <v>0</v>
      </c>
      <c r="AC67" s="203">
        <v>22.86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44.58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5.23</v>
      </c>
      <c r="L68" s="203">
        <v>13.96</v>
      </c>
      <c r="M68" s="203">
        <v>1.96</v>
      </c>
      <c r="N68" s="203">
        <v>1.69</v>
      </c>
      <c r="O68" s="203">
        <v>2.38</v>
      </c>
      <c r="P68" s="203">
        <v>0.79</v>
      </c>
      <c r="Q68" s="203">
        <v>0.31</v>
      </c>
      <c r="R68" s="203">
        <v>0.61</v>
      </c>
      <c r="S68" s="203">
        <v>0.37</v>
      </c>
      <c r="T68" s="203">
        <v>0</v>
      </c>
      <c r="U68" s="203">
        <v>1.68</v>
      </c>
      <c r="V68" s="203">
        <v>0.3</v>
      </c>
      <c r="W68" s="203">
        <v>0.5</v>
      </c>
      <c r="X68" s="203">
        <v>2.11</v>
      </c>
      <c r="Y68" s="203">
        <v>0</v>
      </c>
      <c r="Z68" s="203">
        <v>1.98</v>
      </c>
      <c r="AA68" s="203">
        <v>1.19</v>
      </c>
      <c r="AB68" s="203">
        <v>0</v>
      </c>
      <c r="AC68" s="203">
        <v>22.86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44.54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5.23</v>
      </c>
      <c r="L69" s="203">
        <v>57.75</v>
      </c>
      <c r="M69" s="203">
        <v>1.96</v>
      </c>
      <c r="N69" s="203">
        <v>1.69</v>
      </c>
      <c r="O69" s="203">
        <v>2.38</v>
      </c>
      <c r="P69" s="203">
        <v>0.79</v>
      </c>
      <c r="Q69" s="203">
        <v>0.31</v>
      </c>
      <c r="R69" s="203">
        <v>0.61</v>
      </c>
      <c r="S69" s="203">
        <v>0.37</v>
      </c>
      <c r="T69" s="203">
        <v>0</v>
      </c>
      <c r="U69" s="203">
        <v>1.68</v>
      </c>
      <c r="V69" s="203">
        <v>0.3</v>
      </c>
      <c r="W69" s="203">
        <v>0.5</v>
      </c>
      <c r="X69" s="203">
        <v>2.11</v>
      </c>
      <c r="Y69" s="203">
        <v>0</v>
      </c>
      <c r="Z69" s="203">
        <v>1.98</v>
      </c>
      <c r="AA69" s="203">
        <v>1.19</v>
      </c>
      <c r="AB69" s="203">
        <v>0</v>
      </c>
      <c r="AC69" s="203">
        <v>22.86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44.54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5.23</v>
      </c>
      <c r="L70" s="203">
        <v>52.18</v>
      </c>
      <c r="M70" s="203">
        <v>1.96</v>
      </c>
      <c r="N70" s="203">
        <v>1.69</v>
      </c>
      <c r="O70" s="203">
        <v>2.38</v>
      </c>
      <c r="P70" s="203">
        <v>0.79</v>
      </c>
      <c r="Q70" s="203">
        <v>0.31</v>
      </c>
      <c r="R70" s="203">
        <v>0.61</v>
      </c>
      <c r="S70" s="203">
        <v>0.37</v>
      </c>
      <c r="T70" s="203">
        <v>0</v>
      </c>
      <c r="U70" s="203">
        <v>1.68</v>
      </c>
      <c r="V70" s="203">
        <v>0.3</v>
      </c>
      <c r="W70" s="203">
        <v>0.5</v>
      </c>
      <c r="X70" s="203">
        <v>2.11</v>
      </c>
      <c r="Y70" s="203">
        <v>0</v>
      </c>
      <c r="Z70" s="203">
        <v>1.98</v>
      </c>
      <c r="AA70" s="203">
        <v>1.19</v>
      </c>
      <c r="AB70" s="203">
        <v>0</v>
      </c>
      <c r="AC70" s="203">
        <v>22.86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44.54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5.23</v>
      </c>
      <c r="L71" s="203">
        <v>21.9</v>
      </c>
      <c r="M71" s="203">
        <v>1.96</v>
      </c>
      <c r="N71" s="203">
        <v>1.69</v>
      </c>
      <c r="O71" s="203">
        <v>2.38</v>
      </c>
      <c r="P71" s="203">
        <v>0.79</v>
      </c>
      <c r="Q71" s="203">
        <v>0.31</v>
      </c>
      <c r="R71" s="203">
        <v>0.6</v>
      </c>
      <c r="S71" s="203">
        <v>0.38</v>
      </c>
      <c r="T71" s="203">
        <v>0</v>
      </c>
      <c r="U71" s="203">
        <v>1.68</v>
      </c>
      <c r="V71" s="203">
        <v>0.3</v>
      </c>
      <c r="W71" s="203">
        <v>0.5</v>
      </c>
      <c r="X71" s="203">
        <v>2.11</v>
      </c>
      <c r="Y71" s="203">
        <v>0</v>
      </c>
      <c r="Z71" s="203">
        <v>1.98</v>
      </c>
      <c r="AA71" s="203">
        <v>1.19</v>
      </c>
      <c r="AB71" s="203">
        <v>0</v>
      </c>
      <c r="AC71" s="203">
        <v>22.86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45.39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5.23</v>
      </c>
      <c r="L72" s="203">
        <v>17.8</v>
      </c>
      <c r="M72" s="203">
        <v>1.96</v>
      </c>
      <c r="N72" s="203">
        <v>1.69</v>
      </c>
      <c r="O72" s="203">
        <v>2.38</v>
      </c>
      <c r="P72" s="203">
        <v>0.79</v>
      </c>
      <c r="Q72" s="203">
        <v>0.31</v>
      </c>
      <c r="R72" s="203">
        <v>0.6</v>
      </c>
      <c r="S72" s="203">
        <v>0.38</v>
      </c>
      <c r="T72" s="203">
        <v>0</v>
      </c>
      <c r="U72" s="203">
        <v>1.68</v>
      </c>
      <c r="V72" s="203">
        <v>0.3</v>
      </c>
      <c r="W72" s="203">
        <v>0.5</v>
      </c>
      <c r="X72" s="203">
        <v>2.11</v>
      </c>
      <c r="Y72" s="203">
        <v>0</v>
      </c>
      <c r="Z72" s="203">
        <v>1.98</v>
      </c>
      <c r="AA72" s="203">
        <v>1.19</v>
      </c>
      <c r="AB72" s="203">
        <v>0</v>
      </c>
      <c r="AC72" s="203">
        <v>22.23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45.39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5.23</v>
      </c>
      <c r="L73" s="203">
        <v>62.24</v>
      </c>
      <c r="M73" s="203">
        <v>1.96</v>
      </c>
      <c r="N73" s="203">
        <v>1.69</v>
      </c>
      <c r="O73" s="203">
        <v>2.38</v>
      </c>
      <c r="P73" s="203">
        <v>0.79</v>
      </c>
      <c r="Q73" s="203">
        <v>0.31</v>
      </c>
      <c r="R73" s="203">
        <v>0.61</v>
      </c>
      <c r="S73" s="203">
        <v>0.37</v>
      </c>
      <c r="T73" s="203">
        <v>0</v>
      </c>
      <c r="U73" s="203">
        <v>1.68</v>
      </c>
      <c r="V73" s="203">
        <v>0.3</v>
      </c>
      <c r="W73" s="203">
        <v>0.5</v>
      </c>
      <c r="X73" s="203">
        <v>2.11</v>
      </c>
      <c r="Y73" s="203">
        <v>0</v>
      </c>
      <c r="Z73" s="203">
        <v>1.98</v>
      </c>
      <c r="AA73" s="203">
        <v>1.19</v>
      </c>
      <c r="AB73" s="203">
        <v>0</v>
      </c>
      <c r="AC73" s="203">
        <v>22.23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45.43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5.23</v>
      </c>
      <c r="L74" s="203">
        <v>62.24</v>
      </c>
      <c r="M74" s="203">
        <v>1.96</v>
      </c>
      <c r="N74" s="203">
        <v>1.69</v>
      </c>
      <c r="O74" s="203">
        <v>2.38</v>
      </c>
      <c r="P74" s="203">
        <v>0.79</v>
      </c>
      <c r="Q74" s="203">
        <v>0.31</v>
      </c>
      <c r="R74" s="203">
        <v>0.61</v>
      </c>
      <c r="S74" s="203">
        <v>0.37</v>
      </c>
      <c r="T74" s="203">
        <v>0</v>
      </c>
      <c r="U74" s="203">
        <v>1.68</v>
      </c>
      <c r="V74" s="203">
        <v>0.3</v>
      </c>
      <c r="W74" s="203">
        <v>0.5</v>
      </c>
      <c r="X74" s="203">
        <v>2.11</v>
      </c>
      <c r="Y74" s="203">
        <v>0</v>
      </c>
      <c r="Z74" s="203">
        <v>1.98</v>
      </c>
      <c r="AA74" s="203">
        <v>1.19</v>
      </c>
      <c r="AB74" s="203">
        <v>0</v>
      </c>
      <c r="AC74" s="203">
        <v>22.23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45.39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5.23</v>
      </c>
      <c r="L75" s="203">
        <v>61.97</v>
      </c>
      <c r="M75" s="203">
        <v>1.96</v>
      </c>
      <c r="N75" s="203">
        <v>1.69</v>
      </c>
      <c r="O75" s="203">
        <v>2.38</v>
      </c>
      <c r="P75" s="203">
        <v>0.79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1.68</v>
      </c>
      <c r="V75" s="203">
        <v>0.3</v>
      </c>
      <c r="W75" s="203">
        <v>0.5</v>
      </c>
      <c r="X75" s="203">
        <v>2.11</v>
      </c>
      <c r="Y75" s="203">
        <v>0</v>
      </c>
      <c r="Z75" s="203">
        <v>1.98</v>
      </c>
      <c r="AA75" s="203">
        <v>1.19</v>
      </c>
      <c r="AB75" s="203">
        <v>0</v>
      </c>
      <c r="AC75" s="203">
        <v>22.23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45.39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5.23</v>
      </c>
      <c r="L76" s="203">
        <v>61.97</v>
      </c>
      <c r="M76" s="203">
        <v>1.96</v>
      </c>
      <c r="N76" s="203">
        <v>1.69</v>
      </c>
      <c r="O76" s="203">
        <v>2.38</v>
      </c>
      <c r="P76" s="203">
        <v>0.79</v>
      </c>
      <c r="Q76" s="203">
        <v>0.31</v>
      </c>
      <c r="R76" s="203">
        <v>0.61</v>
      </c>
      <c r="S76" s="203">
        <v>0.38</v>
      </c>
      <c r="T76" s="203">
        <v>0</v>
      </c>
      <c r="U76" s="203">
        <v>1.68</v>
      </c>
      <c r="V76" s="203">
        <v>0.3</v>
      </c>
      <c r="W76" s="203">
        <v>0.5</v>
      </c>
      <c r="X76" s="203">
        <v>2.11</v>
      </c>
      <c r="Y76" s="203">
        <v>0</v>
      </c>
      <c r="Z76" s="203">
        <v>1.99</v>
      </c>
      <c r="AA76" s="203">
        <v>1.19</v>
      </c>
      <c r="AB76" s="203">
        <v>0</v>
      </c>
      <c r="AC76" s="203">
        <v>21.59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45.39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5.23</v>
      </c>
      <c r="L77" s="203">
        <v>66.33</v>
      </c>
      <c r="M77" s="203">
        <v>1.96</v>
      </c>
      <c r="N77" s="203">
        <v>1.69</v>
      </c>
      <c r="O77" s="203">
        <v>2.38</v>
      </c>
      <c r="P77" s="203">
        <v>0.79</v>
      </c>
      <c r="Q77" s="203">
        <v>0.31</v>
      </c>
      <c r="R77" s="203">
        <v>0.61</v>
      </c>
      <c r="S77" s="203">
        <v>0.38</v>
      </c>
      <c r="T77" s="203">
        <v>0</v>
      </c>
      <c r="U77" s="203">
        <v>1.68</v>
      </c>
      <c r="V77" s="203">
        <v>0.41</v>
      </c>
      <c r="W77" s="203">
        <v>0.5</v>
      </c>
      <c r="X77" s="203">
        <v>2.11</v>
      </c>
      <c r="Y77" s="203">
        <v>0</v>
      </c>
      <c r="Z77" s="203">
        <v>1.99</v>
      </c>
      <c r="AA77" s="203">
        <v>1.19</v>
      </c>
      <c r="AB77" s="203">
        <v>0</v>
      </c>
      <c r="AC77" s="203">
        <v>21.59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45.39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5.22</v>
      </c>
      <c r="L78" s="203">
        <v>66</v>
      </c>
      <c r="M78" s="203">
        <v>1.96</v>
      </c>
      <c r="N78" s="203">
        <v>1.69</v>
      </c>
      <c r="O78" s="203">
        <v>2.38</v>
      </c>
      <c r="P78" s="203">
        <v>0.79</v>
      </c>
      <c r="Q78" s="203">
        <v>0.65</v>
      </c>
      <c r="R78" s="203">
        <v>0.6</v>
      </c>
      <c r="S78" s="203">
        <v>0.38</v>
      </c>
      <c r="T78" s="203">
        <v>0</v>
      </c>
      <c r="U78" s="203">
        <v>1.68</v>
      </c>
      <c r="V78" s="203">
        <v>0.28999999999999998</v>
      </c>
      <c r="W78" s="203">
        <v>0.5</v>
      </c>
      <c r="X78" s="203">
        <v>2.11</v>
      </c>
      <c r="Y78" s="203">
        <v>0</v>
      </c>
      <c r="Z78" s="203">
        <v>1.99</v>
      </c>
      <c r="AA78" s="203">
        <v>1.19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45.39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5.22</v>
      </c>
      <c r="L79" s="203">
        <v>19.09</v>
      </c>
      <c r="M79" s="203">
        <v>1.96</v>
      </c>
      <c r="N79" s="203">
        <v>1.69</v>
      </c>
      <c r="O79" s="203">
        <v>2.38</v>
      </c>
      <c r="P79" s="203">
        <v>0.79</v>
      </c>
      <c r="Q79" s="203">
        <v>0.31</v>
      </c>
      <c r="R79" s="203">
        <v>0.6</v>
      </c>
      <c r="S79" s="203">
        <v>0.38</v>
      </c>
      <c r="T79" s="203">
        <v>0</v>
      </c>
      <c r="U79" s="203">
        <v>1.68</v>
      </c>
      <c r="V79" s="203">
        <v>0.28999999999999998</v>
      </c>
      <c r="W79" s="203">
        <v>0.5</v>
      </c>
      <c r="X79" s="203">
        <v>2.11</v>
      </c>
      <c r="Y79" s="203">
        <v>0</v>
      </c>
      <c r="Z79" s="203">
        <v>1.99</v>
      </c>
      <c r="AA79" s="203">
        <v>1.19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45.43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5.22</v>
      </c>
      <c r="L80" s="203">
        <v>4.13</v>
      </c>
      <c r="M80" s="203">
        <v>1.96</v>
      </c>
      <c r="N80" s="203">
        <v>1.69</v>
      </c>
      <c r="O80" s="203">
        <v>2.38</v>
      </c>
      <c r="P80" s="203">
        <v>0.79</v>
      </c>
      <c r="Q80" s="203">
        <v>0.31</v>
      </c>
      <c r="R80" s="203">
        <v>0.6</v>
      </c>
      <c r="S80" s="203">
        <v>0.38</v>
      </c>
      <c r="T80" s="203">
        <v>0</v>
      </c>
      <c r="U80" s="203">
        <v>1.68</v>
      </c>
      <c r="V80" s="203">
        <v>0.28999999999999998</v>
      </c>
      <c r="W80" s="203">
        <v>0.5</v>
      </c>
      <c r="X80" s="203">
        <v>2.11</v>
      </c>
      <c r="Y80" s="203">
        <v>0</v>
      </c>
      <c r="Z80" s="203">
        <v>1.99</v>
      </c>
      <c r="AA80" s="203">
        <v>1.19</v>
      </c>
      <c r="AB80" s="203">
        <v>0</v>
      </c>
      <c r="AC80" s="203">
        <v>21.59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45.39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5.22</v>
      </c>
      <c r="L81" s="203">
        <v>64.08</v>
      </c>
      <c r="M81" s="203">
        <v>1.96</v>
      </c>
      <c r="N81" s="203">
        <v>1.69</v>
      </c>
      <c r="O81" s="203">
        <v>2.38</v>
      </c>
      <c r="P81" s="203">
        <v>0.79</v>
      </c>
      <c r="Q81" s="203">
        <v>0.31</v>
      </c>
      <c r="R81" s="203">
        <v>0.6</v>
      </c>
      <c r="S81" s="203">
        <v>0.38</v>
      </c>
      <c r="T81" s="203">
        <v>0</v>
      </c>
      <c r="U81" s="203">
        <v>1.68</v>
      </c>
      <c r="V81" s="203">
        <v>0.28999999999999998</v>
      </c>
      <c r="W81" s="203">
        <v>0.5</v>
      </c>
      <c r="X81" s="203">
        <v>2.11</v>
      </c>
      <c r="Y81" s="203">
        <v>0</v>
      </c>
      <c r="Z81" s="203">
        <v>1.99</v>
      </c>
      <c r="AA81" s="203">
        <v>1.19</v>
      </c>
      <c r="AB81" s="203">
        <v>0</v>
      </c>
      <c r="AC81" s="203">
        <v>21.59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45.39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5.22</v>
      </c>
      <c r="L82" s="203">
        <v>64.08</v>
      </c>
      <c r="M82" s="203">
        <v>1.96</v>
      </c>
      <c r="N82" s="203">
        <v>1.69</v>
      </c>
      <c r="O82" s="203">
        <v>2.38</v>
      </c>
      <c r="P82" s="203">
        <v>0.79</v>
      </c>
      <c r="Q82" s="203">
        <v>0.31</v>
      </c>
      <c r="R82" s="203">
        <v>0.6</v>
      </c>
      <c r="S82" s="203">
        <v>0.38</v>
      </c>
      <c r="T82" s="203">
        <v>0</v>
      </c>
      <c r="U82" s="203">
        <v>1.68</v>
      </c>
      <c r="V82" s="203">
        <v>0.28999999999999998</v>
      </c>
      <c r="W82" s="203">
        <v>0.5</v>
      </c>
      <c r="X82" s="203">
        <v>2.11</v>
      </c>
      <c r="Y82" s="203">
        <v>0</v>
      </c>
      <c r="Z82" s="203">
        <v>1.99</v>
      </c>
      <c r="AA82" s="203">
        <v>1.19</v>
      </c>
      <c r="AB82" s="203">
        <v>0</v>
      </c>
      <c r="AC82" s="203">
        <v>21.59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45.39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5.22</v>
      </c>
      <c r="L83" s="203">
        <v>64.08</v>
      </c>
      <c r="M83" s="203">
        <v>1.96</v>
      </c>
      <c r="N83" s="203">
        <v>1.69</v>
      </c>
      <c r="O83" s="203">
        <v>2.38</v>
      </c>
      <c r="P83" s="203">
        <v>0.79</v>
      </c>
      <c r="Q83" s="203">
        <v>0.31</v>
      </c>
      <c r="R83" s="203">
        <v>0.6</v>
      </c>
      <c r="S83" s="203">
        <v>0.38</v>
      </c>
      <c r="T83" s="203">
        <v>0</v>
      </c>
      <c r="U83" s="203">
        <v>1.68</v>
      </c>
      <c r="V83" s="203">
        <v>0.28999999999999998</v>
      </c>
      <c r="W83" s="203">
        <v>0.5</v>
      </c>
      <c r="X83" s="203">
        <v>2.11</v>
      </c>
      <c r="Y83" s="203">
        <v>0</v>
      </c>
      <c r="Z83" s="203">
        <v>28.31</v>
      </c>
      <c r="AA83" s="203">
        <v>1.19</v>
      </c>
      <c r="AB83" s="203">
        <v>0</v>
      </c>
      <c r="AC83" s="203">
        <v>28.28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50.23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5.22</v>
      </c>
      <c r="L84" s="203">
        <v>64.08</v>
      </c>
      <c r="M84" s="203">
        <v>1.96</v>
      </c>
      <c r="N84" s="203">
        <v>1.69</v>
      </c>
      <c r="O84" s="203">
        <v>2.38</v>
      </c>
      <c r="P84" s="203">
        <v>0.79</v>
      </c>
      <c r="Q84" s="203">
        <v>0.31</v>
      </c>
      <c r="R84" s="203">
        <v>0.6</v>
      </c>
      <c r="S84" s="203">
        <v>0.38</v>
      </c>
      <c r="T84" s="203">
        <v>0</v>
      </c>
      <c r="U84" s="203">
        <v>1.68</v>
      </c>
      <c r="V84" s="203">
        <v>0.28999999999999998</v>
      </c>
      <c r="W84" s="203">
        <v>0.5</v>
      </c>
      <c r="X84" s="203">
        <v>2.11</v>
      </c>
      <c r="Y84" s="203">
        <v>0</v>
      </c>
      <c r="Z84" s="203">
        <v>22.08</v>
      </c>
      <c r="AA84" s="203">
        <v>1.19</v>
      </c>
      <c r="AB84" s="203">
        <v>0</v>
      </c>
      <c r="AC84" s="203">
        <v>28.28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50.23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5.22</v>
      </c>
      <c r="L85" s="203">
        <v>64.08</v>
      </c>
      <c r="M85" s="203">
        <v>1.96</v>
      </c>
      <c r="N85" s="203">
        <v>1.69</v>
      </c>
      <c r="O85" s="203">
        <v>2.38</v>
      </c>
      <c r="P85" s="203">
        <v>0.79</v>
      </c>
      <c r="Q85" s="203">
        <v>0.31</v>
      </c>
      <c r="R85" s="203">
        <v>0.6</v>
      </c>
      <c r="S85" s="203">
        <v>0.38</v>
      </c>
      <c r="T85" s="203">
        <v>0</v>
      </c>
      <c r="U85" s="203">
        <v>1.68</v>
      </c>
      <c r="V85" s="203">
        <v>0.28999999999999998</v>
      </c>
      <c r="W85" s="203">
        <v>0.5</v>
      </c>
      <c r="X85" s="203">
        <v>2.11</v>
      </c>
      <c r="Y85" s="203">
        <v>0</v>
      </c>
      <c r="Z85" s="203">
        <v>14.18</v>
      </c>
      <c r="AA85" s="203">
        <v>1.19</v>
      </c>
      <c r="AB85" s="203">
        <v>0</v>
      </c>
      <c r="AC85" s="203">
        <v>21.59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45.43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5.22</v>
      </c>
      <c r="L86" s="203">
        <v>64.08</v>
      </c>
      <c r="M86" s="203">
        <v>1.96</v>
      </c>
      <c r="N86" s="203">
        <v>1.69</v>
      </c>
      <c r="O86" s="203">
        <v>2.38</v>
      </c>
      <c r="P86" s="203">
        <v>0.79</v>
      </c>
      <c r="Q86" s="203">
        <v>0.31</v>
      </c>
      <c r="R86" s="203">
        <v>0.6</v>
      </c>
      <c r="S86" s="203">
        <v>0.38</v>
      </c>
      <c r="T86" s="203">
        <v>0</v>
      </c>
      <c r="U86" s="203">
        <v>1.68</v>
      </c>
      <c r="V86" s="203">
        <v>0.28999999999999998</v>
      </c>
      <c r="W86" s="203">
        <v>0.5</v>
      </c>
      <c r="X86" s="203">
        <v>2.11</v>
      </c>
      <c r="Y86" s="203">
        <v>0</v>
      </c>
      <c r="Z86" s="203">
        <v>3.97</v>
      </c>
      <c r="AA86" s="203">
        <v>1.19</v>
      </c>
      <c r="AB86" s="203">
        <v>0</v>
      </c>
      <c r="AC86" s="203">
        <v>21.59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46.9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5.22</v>
      </c>
      <c r="L87" s="203">
        <v>64.08</v>
      </c>
      <c r="M87" s="203">
        <v>1.96</v>
      </c>
      <c r="N87" s="203">
        <v>1.69</v>
      </c>
      <c r="O87" s="203">
        <v>2.38</v>
      </c>
      <c r="P87" s="203">
        <v>0.79</v>
      </c>
      <c r="Q87" s="203">
        <v>0.31</v>
      </c>
      <c r="R87" s="203">
        <v>0.6</v>
      </c>
      <c r="S87" s="203">
        <v>0.38</v>
      </c>
      <c r="T87" s="203">
        <v>0</v>
      </c>
      <c r="U87" s="203">
        <v>1.66</v>
      </c>
      <c r="V87" s="203">
        <v>0.28999999999999998</v>
      </c>
      <c r="W87" s="203">
        <v>0.5</v>
      </c>
      <c r="X87" s="203">
        <v>2.11</v>
      </c>
      <c r="Y87" s="203">
        <v>0</v>
      </c>
      <c r="Z87" s="203">
        <v>3.97</v>
      </c>
      <c r="AA87" s="203">
        <v>1.19</v>
      </c>
      <c r="AB87" s="203">
        <v>0</v>
      </c>
      <c r="AC87" s="203">
        <v>21.59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46.9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5.22</v>
      </c>
      <c r="L88" s="203">
        <v>64.08</v>
      </c>
      <c r="M88" s="203">
        <v>1.96</v>
      </c>
      <c r="N88" s="203">
        <v>1.69</v>
      </c>
      <c r="O88" s="203">
        <v>2.38</v>
      </c>
      <c r="P88" s="203">
        <v>0.79</v>
      </c>
      <c r="Q88" s="203">
        <v>0.31</v>
      </c>
      <c r="R88" s="203">
        <v>0.6</v>
      </c>
      <c r="S88" s="203">
        <v>0.38</v>
      </c>
      <c r="T88" s="203">
        <v>0</v>
      </c>
      <c r="U88" s="203">
        <v>1.66</v>
      </c>
      <c r="V88" s="203">
        <v>0.28999999999999998</v>
      </c>
      <c r="W88" s="203">
        <v>0.5</v>
      </c>
      <c r="X88" s="203">
        <v>2.11</v>
      </c>
      <c r="Y88" s="203">
        <v>0</v>
      </c>
      <c r="Z88" s="203">
        <v>3.97</v>
      </c>
      <c r="AA88" s="203">
        <v>1.19</v>
      </c>
      <c r="AB88" s="203">
        <v>0</v>
      </c>
      <c r="AC88" s="203">
        <v>21.59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46.9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5.22</v>
      </c>
      <c r="L89" s="203">
        <v>4.13</v>
      </c>
      <c r="M89" s="203">
        <v>1.96</v>
      </c>
      <c r="N89" s="203">
        <v>1.69</v>
      </c>
      <c r="O89" s="203">
        <v>2.38</v>
      </c>
      <c r="P89" s="203">
        <v>0.79</v>
      </c>
      <c r="Q89" s="203">
        <v>0.31</v>
      </c>
      <c r="R89" s="203">
        <v>0.6</v>
      </c>
      <c r="S89" s="203">
        <v>0.38</v>
      </c>
      <c r="T89" s="203">
        <v>0</v>
      </c>
      <c r="U89" s="203">
        <v>1.66</v>
      </c>
      <c r="V89" s="203">
        <v>2.5499999999999998</v>
      </c>
      <c r="W89" s="203">
        <v>0.5</v>
      </c>
      <c r="X89" s="203">
        <v>2.11</v>
      </c>
      <c r="Y89" s="203">
        <v>0</v>
      </c>
      <c r="Z89" s="203">
        <v>3.97</v>
      </c>
      <c r="AA89" s="203">
        <v>1.19</v>
      </c>
      <c r="AB89" s="203">
        <v>0</v>
      </c>
      <c r="AC89" s="203">
        <v>21.59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46.9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5.22</v>
      </c>
      <c r="L90" s="203">
        <v>4.13</v>
      </c>
      <c r="M90" s="203">
        <v>1.96</v>
      </c>
      <c r="N90" s="203">
        <v>1.69</v>
      </c>
      <c r="O90" s="203">
        <v>2.38</v>
      </c>
      <c r="P90" s="203">
        <v>0.79</v>
      </c>
      <c r="Q90" s="203">
        <v>0.31</v>
      </c>
      <c r="R90" s="203">
        <v>0.6</v>
      </c>
      <c r="S90" s="203">
        <v>0.38</v>
      </c>
      <c r="T90" s="203">
        <v>0</v>
      </c>
      <c r="U90" s="203">
        <v>1.66</v>
      </c>
      <c r="V90" s="203">
        <v>2.4</v>
      </c>
      <c r="W90" s="203">
        <v>0.5</v>
      </c>
      <c r="X90" s="203">
        <v>2.11</v>
      </c>
      <c r="Y90" s="203">
        <v>0</v>
      </c>
      <c r="Z90" s="203">
        <v>3.97</v>
      </c>
      <c r="AA90" s="203">
        <v>1.19</v>
      </c>
      <c r="AB90" s="203">
        <v>0</v>
      </c>
      <c r="AC90" s="203">
        <v>21.59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46.9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5.22</v>
      </c>
      <c r="L91" s="203">
        <v>64.08</v>
      </c>
      <c r="M91" s="203">
        <v>1.96</v>
      </c>
      <c r="N91" s="203">
        <v>1.69</v>
      </c>
      <c r="O91" s="203">
        <v>2.38</v>
      </c>
      <c r="P91" s="203">
        <v>0.79</v>
      </c>
      <c r="Q91" s="203">
        <v>0.31</v>
      </c>
      <c r="R91" s="203">
        <v>0.6</v>
      </c>
      <c r="S91" s="203">
        <v>0.38</v>
      </c>
      <c r="T91" s="203">
        <v>0</v>
      </c>
      <c r="U91" s="203">
        <v>1.66</v>
      </c>
      <c r="V91" s="203">
        <v>2.4900000000000002</v>
      </c>
      <c r="W91" s="203">
        <v>0.5</v>
      </c>
      <c r="X91" s="203">
        <v>2.11</v>
      </c>
      <c r="Y91" s="203">
        <v>0</v>
      </c>
      <c r="Z91" s="203">
        <v>3.97</v>
      </c>
      <c r="AA91" s="203">
        <v>1.19</v>
      </c>
      <c r="AB91" s="203">
        <v>0</v>
      </c>
      <c r="AC91" s="203">
        <v>21.59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47.32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5.22</v>
      </c>
      <c r="L92" s="203">
        <v>64.08</v>
      </c>
      <c r="M92" s="203">
        <v>1.96</v>
      </c>
      <c r="N92" s="203">
        <v>1.69</v>
      </c>
      <c r="O92" s="203">
        <v>2.38</v>
      </c>
      <c r="P92" s="203">
        <v>0.79</v>
      </c>
      <c r="Q92" s="203">
        <v>0.31</v>
      </c>
      <c r="R92" s="203">
        <v>0.6</v>
      </c>
      <c r="S92" s="203">
        <v>0.38</v>
      </c>
      <c r="T92" s="203">
        <v>0</v>
      </c>
      <c r="U92" s="203">
        <v>1.66</v>
      </c>
      <c r="V92" s="203">
        <v>2.4900000000000002</v>
      </c>
      <c r="W92" s="203">
        <v>0.5</v>
      </c>
      <c r="X92" s="203">
        <v>2.11</v>
      </c>
      <c r="Y92" s="203">
        <v>0</v>
      </c>
      <c r="Z92" s="203">
        <v>3.97</v>
      </c>
      <c r="AA92" s="203">
        <v>1.19</v>
      </c>
      <c r="AB92" s="203">
        <v>0</v>
      </c>
      <c r="AC92" s="203">
        <v>21.59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46.9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5.22</v>
      </c>
      <c r="L93" s="203">
        <v>64.08</v>
      </c>
      <c r="M93" s="203">
        <v>1.96</v>
      </c>
      <c r="N93" s="203">
        <v>1.69</v>
      </c>
      <c r="O93" s="203">
        <v>2.38</v>
      </c>
      <c r="P93" s="203">
        <v>0.79</v>
      </c>
      <c r="Q93" s="203">
        <v>0.31</v>
      </c>
      <c r="R93" s="203">
        <v>0.6</v>
      </c>
      <c r="S93" s="203">
        <v>0.38</v>
      </c>
      <c r="T93" s="203">
        <v>0</v>
      </c>
      <c r="U93" s="203">
        <v>1.66</v>
      </c>
      <c r="V93" s="203">
        <v>2.12</v>
      </c>
      <c r="W93" s="203">
        <v>0.5</v>
      </c>
      <c r="X93" s="203">
        <v>2.11</v>
      </c>
      <c r="Y93" s="203">
        <v>0</v>
      </c>
      <c r="Z93" s="203">
        <v>3.97</v>
      </c>
      <c r="AA93" s="203">
        <v>1.19</v>
      </c>
      <c r="AB93" s="203">
        <v>0</v>
      </c>
      <c r="AC93" s="203">
        <v>21.59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46.9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5.22</v>
      </c>
      <c r="L94" s="203">
        <v>64.08</v>
      </c>
      <c r="M94" s="203">
        <v>1.96</v>
      </c>
      <c r="N94" s="203">
        <v>1.69</v>
      </c>
      <c r="O94" s="203">
        <v>2.38</v>
      </c>
      <c r="P94" s="203">
        <v>0.79</v>
      </c>
      <c r="Q94" s="203">
        <v>0.31</v>
      </c>
      <c r="R94" s="203">
        <v>0.6</v>
      </c>
      <c r="S94" s="203">
        <v>0.38</v>
      </c>
      <c r="T94" s="203">
        <v>0</v>
      </c>
      <c r="U94" s="203">
        <v>1.66</v>
      </c>
      <c r="V94" s="203">
        <v>2.12</v>
      </c>
      <c r="W94" s="203">
        <v>0.5</v>
      </c>
      <c r="X94" s="203">
        <v>2.11</v>
      </c>
      <c r="Y94" s="203">
        <v>0</v>
      </c>
      <c r="Z94" s="203">
        <v>3.97</v>
      </c>
      <c r="AA94" s="203">
        <v>1.19</v>
      </c>
      <c r="AB94" s="203">
        <v>0</v>
      </c>
      <c r="AC94" s="203">
        <v>21.59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48.32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5.22</v>
      </c>
      <c r="L95" s="203">
        <v>64.08</v>
      </c>
      <c r="M95" s="203">
        <v>1.73</v>
      </c>
      <c r="N95" s="203">
        <v>1.69</v>
      </c>
      <c r="O95" s="203">
        <v>2.38</v>
      </c>
      <c r="P95" s="203">
        <v>0.79</v>
      </c>
      <c r="Q95" s="203">
        <v>0.31</v>
      </c>
      <c r="R95" s="203">
        <v>0.6</v>
      </c>
      <c r="S95" s="203">
        <v>0.38</v>
      </c>
      <c r="T95" s="203">
        <v>0</v>
      </c>
      <c r="U95" s="203">
        <v>1.66</v>
      </c>
      <c r="V95" s="203">
        <v>2.4900000000000002</v>
      </c>
      <c r="W95" s="203">
        <v>0.5</v>
      </c>
      <c r="X95" s="203">
        <v>2.11</v>
      </c>
      <c r="Y95" s="203">
        <v>0</v>
      </c>
      <c r="Z95" s="203">
        <v>3.97</v>
      </c>
      <c r="AA95" s="203">
        <v>1.19</v>
      </c>
      <c r="AB95" s="203">
        <v>0</v>
      </c>
      <c r="AC95" s="203">
        <v>21.59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48.32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5.22</v>
      </c>
      <c r="L96" s="203">
        <v>64.08</v>
      </c>
      <c r="M96" s="203">
        <v>1.73</v>
      </c>
      <c r="N96" s="203">
        <v>1.69</v>
      </c>
      <c r="O96" s="203">
        <v>2.38</v>
      </c>
      <c r="P96" s="203">
        <v>0.79</v>
      </c>
      <c r="Q96" s="203">
        <v>0.31</v>
      </c>
      <c r="R96" s="203">
        <v>0.6</v>
      </c>
      <c r="S96" s="203">
        <v>0.38</v>
      </c>
      <c r="T96" s="203">
        <v>0</v>
      </c>
      <c r="U96" s="203">
        <v>1.66</v>
      </c>
      <c r="V96" s="203">
        <v>2.4900000000000002</v>
      </c>
      <c r="W96" s="203">
        <v>0.5</v>
      </c>
      <c r="X96" s="203">
        <v>2.11</v>
      </c>
      <c r="Y96" s="203">
        <v>0</v>
      </c>
      <c r="Z96" s="203">
        <v>3.97</v>
      </c>
      <c r="AA96" s="203">
        <v>1.19</v>
      </c>
      <c r="AB96" s="203">
        <v>0</v>
      </c>
      <c r="AC96" s="203">
        <v>21.59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48.32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5.22</v>
      </c>
      <c r="L97" s="203">
        <v>64.08</v>
      </c>
      <c r="M97" s="203">
        <v>1.73</v>
      </c>
      <c r="N97" s="203">
        <v>1.69</v>
      </c>
      <c r="O97" s="203">
        <v>2.38</v>
      </c>
      <c r="P97" s="203">
        <v>0.79</v>
      </c>
      <c r="Q97" s="203">
        <v>0.31</v>
      </c>
      <c r="R97" s="203">
        <v>0.6</v>
      </c>
      <c r="S97" s="203">
        <v>0.38</v>
      </c>
      <c r="T97" s="203">
        <v>0</v>
      </c>
      <c r="U97" s="203">
        <v>1.66</v>
      </c>
      <c r="V97" s="203">
        <v>2.4900000000000002</v>
      </c>
      <c r="W97" s="203">
        <v>0.5</v>
      </c>
      <c r="X97" s="203">
        <v>2.11</v>
      </c>
      <c r="Y97" s="203">
        <v>0</v>
      </c>
      <c r="Z97" s="203">
        <v>3.97</v>
      </c>
      <c r="AA97" s="203">
        <v>1.19</v>
      </c>
      <c r="AB97" s="203">
        <v>0</v>
      </c>
      <c r="AC97" s="203">
        <v>21.59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48.52</v>
      </c>
      <c r="AJ97" s="203">
        <v>0</v>
      </c>
      <c r="AK97" s="203">
        <v>5.64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5.22</v>
      </c>
      <c r="L98" s="203">
        <v>64.08</v>
      </c>
      <c r="M98" s="203">
        <v>1.73</v>
      </c>
      <c r="N98" s="203">
        <v>1.69</v>
      </c>
      <c r="O98" s="203">
        <v>2.38</v>
      </c>
      <c r="P98" s="203">
        <v>0.79</v>
      </c>
      <c r="Q98" s="203">
        <v>0.31</v>
      </c>
      <c r="R98" s="203">
        <v>0.6</v>
      </c>
      <c r="S98" s="203">
        <v>0.38</v>
      </c>
      <c r="T98" s="203">
        <v>0</v>
      </c>
      <c r="U98" s="203">
        <v>1.66</v>
      </c>
      <c r="V98" s="203">
        <v>2.4900000000000002</v>
      </c>
      <c r="W98" s="203">
        <v>0.5</v>
      </c>
      <c r="X98" s="203">
        <v>2.11</v>
      </c>
      <c r="Y98" s="203">
        <v>0</v>
      </c>
      <c r="Z98" s="203">
        <v>3.97</v>
      </c>
      <c r="AA98" s="203">
        <v>1.19</v>
      </c>
      <c r="AB98" s="203">
        <v>0</v>
      </c>
      <c r="AC98" s="203">
        <v>21.59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48.32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0.34871999999999947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0.98158749999999839</v>
      </c>
      <c r="L99">
        <f t="shared" si="0"/>
        <v>1.1994224999999989</v>
      </c>
      <c r="M99">
        <f t="shared" si="0"/>
        <v>4.6809999999999997E-2</v>
      </c>
      <c r="N99">
        <f t="shared" si="0"/>
        <v>4.0559999999999957E-2</v>
      </c>
      <c r="O99">
        <f t="shared" si="0"/>
        <v>5.7119999999999928E-2</v>
      </c>
      <c r="P99">
        <f t="shared" si="0"/>
        <v>3.6887499999999983E-2</v>
      </c>
      <c r="Q99">
        <f t="shared" si="0"/>
        <v>4.6947499999999982E-2</v>
      </c>
      <c r="R99">
        <f t="shared" si="0"/>
        <v>8.8490000000000124E-2</v>
      </c>
      <c r="S99">
        <f t="shared" si="0"/>
        <v>5.6454999999999943E-2</v>
      </c>
      <c r="T99">
        <f t="shared" si="0"/>
        <v>0</v>
      </c>
      <c r="U99">
        <f t="shared" si="0"/>
        <v>4.026000000000006E-2</v>
      </c>
      <c r="V99">
        <f t="shared" si="0"/>
        <v>8.142250000000012E-2</v>
      </c>
      <c r="W99">
        <f t="shared" si="0"/>
        <v>7.4302499999999994E-2</v>
      </c>
      <c r="X99">
        <f t="shared" si="0"/>
        <v>0.34244749999999907</v>
      </c>
      <c r="Y99">
        <f t="shared" si="0"/>
        <v>0</v>
      </c>
      <c r="Z99">
        <f t="shared" si="0"/>
        <v>0.28381000000000028</v>
      </c>
      <c r="AA99">
        <f t="shared" si="0"/>
        <v>0.15430500000000047</v>
      </c>
      <c r="AB99">
        <f t="shared" si="0"/>
        <v>0</v>
      </c>
      <c r="AC99">
        <f t="shared" si="0"/>
        <v>0.52977249999999931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1.1050749999999991</v>
      </c>
      <c r="AJ99">
        <f t="shared" si="0"/>
        <v>0</v>
      </c>
      <c r="AK99">
        <f t="shared" si="0"/>
        <v>0.16339749999999989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2.12</v>
      </c>
      <c r="M3" s="203">
        <v>0</v>
      </c>
      <c r="N3" s="203">
        <v>0.99</v>
      </c>
      <c r="O3" s="203">
        <v>1.64</v>
      </c>
      <c r="P3" s="203">
        <v>1.99</v>
      </c>
      <c r="Q3" s="203">
        <v>0.18</v>
      </c>
      <c r="R3" s="203">
        <v>0.35</v>
      </c>
      <c r="S3" s="203">
        <v>0.22</v>
      </c>
      <c r="T3" s="203">
        <v>0</v>
      </c>
      <c r="U3" s="203">
        <v>7.93</v>
      </c>
      <c r="V3" s="203">
        <v>0.16</v>
      </c>
      <c r="W3" s="203">
        <v>0.28999999999999998</v>
      </c>
      <c r="X3" s="203">
        <v>1.22</v>
      </c>
      <c r="Y3" s="203">
        <v>0</v>
      </c>
      <c r="Z3" s="203">
        <v>0.92</v>
      </c>
      <c r="AA3" s="203">
        <v>0.69</v>
      </c>
      <c r="AB3" s="203">
        <v>0</v>
      </c>
      <c r="AC3" s="203">
        <v>11.82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25.87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2.12</v>
      </c>
      <c r="M4" s="203">
        <v>0</v>
      </c>
      <c r="N4" s="203">
        <v>0.99</v>
      </c>
      <c r="O4" s="203">
        <v>1.64</v>
      </c>
      <c r="P4" s="203">
        <v>1.99</v>
      </c>
      <c r="Q4" s="203">
        <v>0.18</v>
      </c>
      <c r="R4" s="203">
        <v>0.35</v>
      </c>
      <c r="S4" s="203">
        <v>0.22</v>
      </c>
      <c r="T4" s="203">
        <v>0</v>
      </c>
      <c r="U4" s="203">
        <v>7.93</v>
      </c>
      <c r="V4" s="203">
        <v>0.16</v>
      </c>
      <c r="W4" s="203">
        <v>0.28999999999999998</v>
      </c>
      <c r="X4" s="203">
        <v>1.22</v>
      </c>
      <c r="Y4" s="203">
        <v>0</v>
      </c>
      <c r="Z4" s="203">
        <v>0.92</v>
      </c>
      <c r="AA4" s="203">
        <v>0.69</v>
      </c>
      <c r="AB4" s="203">
        <v>0</v>
      </c>
      <c r="AC4" s="203">
        <v>11.82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25.87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2.12</v>
      </c>
      <c r="M5" s="203">
        <v>0</v>
      </c>
      <c r="N5" s="203">
        <v>0.99</v>
      </c>
      <c r="O5" s="203">
        <v>1.64</v>
      </c>
      <c r="P5" s="203">
        <v>1.99</v>
      </c>
      <c r="Q5" s="203">
        <v>0.18</v>
      </c>
      <c r="R5" s="203">
        <v>0.35</v>
      </c>
      <c r="S5" s="203">
        <v>0.22</v>
      </c>
      <c r="T5" s="203">
        <v>0</v>
      </c>
      <c r="U5" s="203">
        <v>7.93</v>
      </c>
      <c r="V5" s="203">
        <v>0.16</v>
      </c>
      <c r="W5" s="203">
        <v>0.28999999999999998</v>
      </c>
      <c r="X5" s="203">
        <v>1.22</v>
      </c>
      <c r="Y5" s="203">
        <v>0</v>
      </c>
      <c r="Z5" s="203">
        <v>0.92</v>
      </c>
      <c r="AA5" s="203">
        <v>0.69</v>
      </c>
      <c r="AB5" s="203">
        <v>0</v>
      </c>
      <c r="AC5" s="203">
        <v>11.82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25.87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2.12</v>
      </c>
      <c r="M6" s="203">
        <v>0</v>
      </c>
      <c r="N6" s="203">
        <v>0.99</v>
      </c>
      <c r="O6" s="203">
        <v>1.64</v>
      </c>
      <c r="P6" s="203">
        <v>1.99</v>
      </c>
      <c r="Q6" s="203">
        <v>0.18</v>
      </c>
      <c r="R6" s="203">
        <v>0.35</v>
      </c>
      <c r="S6" s="203">
        <v>0.22</v>
      </c>
      <c r="T6" s="203">
        <v>0</v>
      </c>
      <c r="U6" s="203">
        <v>7.93</v>
      </c>
      <c r="V6" s="203">
        <v>0.16</v>
      </c>
      <c r="W6" s="203">
        <v>0.28999999999999998</v>
      </c>
      <c r="X6" s="203">
        <v>1.22</v>
      </c>
      <c r="Y6" s="203">
        <v>0</v>
      </c>
      <c r="Z6" s="203">
        <v>0.92</v>
      </c>
      <c r="AA6" s="203">
        <v>0.69</v>
      </c>
      <c r="AB6" s="203">
        <v>0</v>
      </c>
      <c r="AC6" s="203">
        <v>11.82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25.87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2.12</v>
      </c>
      <c r="M7" s="203">
        <v>0</v>
      </c>
      <c r="N7" s="203">
        <v>0.99</v>
      </c>
      <c r="O7" s="203">
        <v>1.64</v>
      </c>
      <c r="P7" s="203">
        <v>1.99</v>
      </c>
      <c r="Q7" s="203">
        <v>0.18</v>
      </c>
      <c r="R7" s="203">
        <v>0.35</v>
      </c>
      <c r="S7" s="203">
        <v>0.22</v>
      </c>
      <c r="T7" s="203">
        <v>0</v>
      </c>
      <c r="U7" s="203">
        <v>7.93</v>
      </c>
      <c r="V7" s="203">
        <v>0.16</v>
      </c>
      <c r="W7" s="203">
        <v>0.28999999999999998</v>
      </c>
      <c r="X7" s="203">
        <v>1.22</v>
      </c>
      <c r="Y7" s="203">
        <v>0</v>
      </c>
      <c r="Z7" s="203">
        <v>0.92</v>
      </c>
      <c r="AA7" s="203">
        <v>0.69</v>
      </c>
      <c r="AB7" s="203">
        <v>0</v>
      </c>
      <c r="AC7" s="203">
        <v>11.82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25.87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2.12</v>
      </c>
      <c r="M8" s="203">
        <v>0</v>
      </c>
      <c r="N8" s="203">
        <v>0.99</v>
      </c>
      <c r="O8" s="203">
        <v>1.64</v>
      </c>
      <c r="P8" s="203">
        <v>1.99</v>
      </c>
      <c r="Q8" s="203">
        <v>0.18</v>
      </c>
      <c r="R8" s="203">
        <v>0.35</v>
      </c>
      <c r="S8" s="203">
        <v>0.22</v>
      </c>
      <c r="T8" s="203">
        <v>0</v>
      </c>
      <c r="U8" s="203">
        <v>7.93</v>
      </c>
      <c r="V8" s="203">
        <v>0.16</v>
      </c>
      <c r="W8" s="203">
        <v>0.28999999999999998</v>
      </c>
      <c r="X8" s="203">
        <v>1.22</v>
      </c>
      <c r="Y8" s="203">
        <v>0</v>
      </c>
      <c r="Z8" s="203">
        <v>0.92</v>
      </c>
      <c r="AA8" s="203">
        <v>0.69</v>
      </c>
      <c r="AB8" s="203">
        <v>0</v>
      </c>
      <c r="AC8" s="203">
        <v>11.82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25.87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46.87</v>
      </c>
      <c r="M9" s="203">
        <v>0</v>
      </c>
      <c r="N9" s="203">
        <v>0.99</v>
      </c>
      <c r="O9" s="203">
        <v>1.64</v>
      </c>
      <c r="P9" s="203">
        <v>1.99</v>
      </c>
      <c r="Q9" s="203">
        <v>0.18</v>
      </c>
      <c r="R9" s="203">
        <v>0.35</v>
      </c>
      <c r="S9" s="203">
        <v>0.22</v>
      </c>
      <c r="T9" s="203">
        <v>0</v>
      </c>
      <c r="U9" s="203">
        <v>7.93</v>
      </c>
      <c r="V9" s="203">
        <v>0.17</v>
      </c>
      <c r="W9" s="203">
        <v>0.28999999999999998</v>
      </c>
      <c r="X9" s="203">
        <v>1.22</v>
      </c>
      <c r="Y9" s="203">
        <v>0</v>
      </c>
      <c r="Z9" s="203">
        <v>0.92</v>
      </c>
      <c r="AA9" s="203">
        <v>0.69</v>
      </c>
      <c r="AB9" s="203">
        <v>0</v>
      </c>
      <c r="AC9" s="203">
        <v>11.82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25.87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27.6</v>
      </c>
      <c r="L10" s="203">
        <v>46.87</v>
      </c>
      <c r="M10" s="203">
        <v>0</v>
      </c>
      <c r="N10" s="203">
        <v>0.99</v>
      </c>
      <c r="O10" s="203">
        <v>1.64</v>
      </c>
      <c r="P10" s="203">
        <v>1.99</v>
      </c>
      <c r="Q10" s="203">
        <v>0.18</v>
      </c>
      <c r="R10" s="203">
        <v>0.35</v>
      </c>
      <c r="S10" s="203">
        <v>0.22</v>
      </c>
      <c r="T10" s="203">
        <v>0</v>
      </c>
      <c r="U10" s="203">
        <v>7.93</v>
      </c>
      <c r="V10" s="203">
        <v>0.17</v>
      </c>
      <c r="W10" s="203">
        <v>0.28999999999999998</v>
      </c>
      <c r="X10" s="203">
        <v>1.22</v>
      </c>
      <c r="Y10" s="203">
        <v>0</v>
      </c>
      <c r="Z10" s="203">
        <v>0.92</v>
      </c>
      <c r="AA10" s="203">
        <v>0.69</v>
      </c>
      <c r="AB10" s="203">
        <v>0</v>
      </c>
      <c r="AC10" s="203">
        <v>11.82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25.87</v>
      </c>
      <c r="AJ10" s="203">
        <v>0</v>
      </c>
      <c r="AK10" s="203">
        <v>9.92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27.6</v>
      </c>
      <c r="L11" s="203">
        <v>46.87</v>
      </c>
      <c r="M11" s="203">
        <v>0</v>
      </c>
      <c r="N11" s="203">
        <v>0.99</v>
      </c>
      <c r="O11" s="203">
        <v>1.64</v>
      </c>
      <c r="P11" s="203">
        <v>1.99</v>
      </c>
      <c r="Q11" s="203">
        <v>3.6</v>
      </c>
      <c r="R11" s="203">
        <v>5.93</v>
      </c>
      <c r="S11" s="203">
        <v>3.8</v>
      </c>
      <c r="T11" s="203">
        <v>0</v>
      </c>
      <c r="U11" s="203">
        <v>7.93</v>
      </c>
      <c r="V11" s="203">
        <v>0</v>
      </c>
      <c r="W11" s="203">
        <v>0.28999999999999998</v>
      </c>
      <c r="X11" s="203">
        <v>1.22</v>
      </c>
      <c r="Y11" s="203">
        <v>0</v>
      </c>
      <c r="Z11" s="203">
        <v>0.92</v>
      </c>
      <c r="AA11" s="203">
        <v>0.69</v>
      </c>
      <c r="AB11" s="203">
        <v>0</v>
      </c>
      <c r="AC11" s="203">
        <v>11.82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25.87</v>
      </c>
      <c r="AJ11" s="203">
        <v>0</v>
      </c>
      <c r="AK11" s="203">
        <v>9.92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27.6</v>
      </c>
      <c r="L12" s="203">
        <v>46.87</v>
      </c>
      <c r="M12" s="203">
        <v>0</v>
      </c>
      <c r="N12" s="203">
        <v>0.99</v>
      </c>
      <c r="O12" s="203">
        <v>1.64</v>
      </c>
      <c r="P12" s="203">
        <v>1.99</v>
      </c>
      <c r="Q12" s="203">
        <v>3.6</v>
      </c>
      <c r="R12" s="203">
        <v>5.93</v>
      </c>
      <c r="S12" s="203">
        <v>3.8</v>
      </c>
      <c r="T12" s="203">
        <v>0</v>
      </c>
      <c r="U12" s="203">
        <v>7.93</v>
      </c>
      <c r="V12" s="203">
        <v>0</v>
      </c>
      <c r="W12" s="203">
        <v>0.28999999999999998</v>
      </c>
      <c r="X12" s="203">
        <v>1.22</v>
      </c>
      <c r="Y12" s="203">
        <v>0</v>
      </c>
      <c r="Z12" s="203">
        <v>0.92</v>
      </c>
      <c r="AA12" s="203">
        <v>0.69</v>
      </c>
      <c r="AB12" s="203">
        <v>0</v>
      </c>
      <c r="AC12" s="203">
        <v>11.82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25.87</v>
      </c>
      <c r="AJ12" s="203">
        <v>0</v>
      </c>
      <c r="AK12" s="203">
        <v>9.92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27.6</v>
      </c>
      <c r="L13" s="203">
        <v>46.87</v>
      </c>
      <c r="M13" s="203">
        <v>0</v>
      </c>
      <c r="N13" s="203">
        <v>0.99</v>
      </c>
      <c r="O13" s="203">
        <v>1.64</v>
      </c>
      <c r="P13" s="203">
        <v>1.99</v>
      </c>
      <c r="Q13" s="203">
        <v>3.6</v>
      </c>
      <c r="R13" s="203">
        <v>5.93</v>
      </c>
      <c r="S13" s="203">
        <v>3.8</v>
      </c>
      <c r="T13" s="203">
        <v>0</v>
      </c>
      <c r="U13" s="203">
        <v>7.93</v>
      </c>
      <c r="V13" s="203">
        <v>0.6</v>
      </c>
      <c r="W13" s="203">
        <v>0.28999999999999998</v>
      </c>
      <c r="X13" s="203">
        <v>1.22</v>
      </c>
      <c r="Y13" s="203">
        <v>0</v>
      </c>
      <c r="Z13" s="203">
        <v>0.92</v>
      </c>
      <c r="AA13" s="203">
        <v>0.69</v>
      </c>
      <c r="AB13" s="203">
        <v>0</v>
      </c>
      <c r="AC13" s="203">
        <v>11.82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9.92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27.6</v>
      </c>
      <c r="L14" s="203">
        <v>46.87</v>
      </c>
      <c r="M14" s="203">
        <v>0</v>
      </c>
      <c r="N14" s="203">
        <v>0.99</v>
      </c>
      <c r="O14" s="203">
        <v>1.64</v>
      </c>
      <c r="P14" s="203">
        <v>1.99</v>
      </c>
      <c r="Q14" s="203">
        <v>3.6</v>
      </c>
      <c r="R14" s="203">
        <v>5.93</v>
      </c>
      <c r="S14" s="203">
        <v>3.8</v>
      </c>
      <c r="T14" s="203">
        <v>0</v>
      </c>
      <c r="U14" s="203">
        <v>7.93</v>
      </c>
      <c r="V14" s="203">
        <v>0.38</v>
      </c>
      <c r="W14" s="203">
        <v>0.28999999999999998</v>
      </c>
      <c r="X14" s="203">
        <v>1.22</v>
      </c>
      <c r="Y14" s="203">
        <v>0</v>
      </c>
      <c r="Z14" s="203">
        <v>0.92</v>
      </c>
      <c r="AA14" s="203">
        <v>0.69</v>
      </c>
      <c r="AB14" s="203">
        <v>0</v>
      </c>
      <c r="AC14" s="203">
        <v>11.82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9.92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27.6</v>
      </c>
      <c r="L15" s="203">
        <v>46.87</v>
      </c>
      <c r="M15" s="203">
        <v>0</v>
      </c>
      <c r="N15" s="203">
        <v>0.99</v>
      </c>
      <c r="O15" s="203">
        <v>1.64</v>
      </c>
      <c r="P15" s="203">
        <v>1.99</v>
      </c>
      <c r="Q15" s="203">
        <v>3.6</v>
      </c>
      <c r="R15" s="203">
        <v>5.93</v>
      </c>
      <c r="S15" s="203">
        <v>3.8</v>
      </c>
      <c r="T15" s="203">
        <v>0</v>
      </c>
      <c r="U15" s="203">
        <v>7.93</v>
      </c>
      <c r="V15" s="203">
        <v>0</v>
      </c>
      <c r="W15" s="203">
        <v>0.28999999999999998</v>
      </c>
      <c r="X15" s="203">
        <v>1.22</v>
      </c>
      <c r="Y15" s="203">
        <v>0</v>
      </c>
      <c r="Z15" s="203">
        <v>0.92</v>
      </c>
      <c r="AA15" s="203">
        <v>0.69</v>
      </c>
      <c r="AB15" s="203">
        <v>0</v>
      </c>
      <c r="AC15" s="203">
        <v>11.82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9.92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27.6</v>
      </c>
      <c r="L16" s="203">
        <v>46.87</v>
      </c>
      <c r="M16" s="203">
        <v>0</v>
      </c>
      <c r="N16" s="203">
        <v>0.99</v>
      </c>
      <c r="O16" s="203">
        <v>1.64</v>
      </c>
      <c r="P16" s="203">
        <v>1.99</v>
      </c>
      <c r="Q16" s="203">
        <v>3.6</v>
      </c>
      <c r="R16" s="203">
        <v>5.93</v>
      </c>
      <c r="S16" s="203">
        <v>3.8</v>
      </c>
      <c r="T16" s="203">
        <v>0</v>
      </c>
      <c r="U16" s="203">
        <v>7.93</v>
      </c>
      <c r="V16" s="203">
        <v>0</v>
      </c>
      <c r="W16" s="203">
        <v>0.28999999999999998</v>
      </c>
      <c r="X16" s="203">
        <v>1.22</v>
      </c>
      <c r="Y16" s="203">
        <v>0</v>
      </c>
      <c r="Z16" s="203">
        <v>0.92</v>
      </c>
      <c r="AA16" s="203">
        <v>0.69</v>
      </c>
      <c r="AB16" s="203">
        <v>0</v>
      </c>
      <c r="AC16" s="203">
        <v>11.82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9.92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27.6</v>
      </c>
      <c r="L17" s="203">
        <v>46.87</v>
      </c>
      <c r="M17" s="203">
        <v>0</v>
      </c>
      <c r="N17" s="203">
        <v>0.99</v>
      </c>
      <c r="O17" s="203">
        <v>1.64</v>
      </c>
      <c r="P17" s="203">
        <v>1.43</v>
      </c>
      <c r="Q17" s="203">
        <v>3.6</v>
      </c>
      <c r="R17" s="203">
        <v>5.93</v>
      </c>
      <c r="S17" s="203">
        <v>3.8</v>
      </c>
      <c r="T17" s="203">
        <v>0</v>
      </c>
      <c r="U17" s="203">
        <v>7.93</v>
      </c>
      <c r="V17" s="203">
        <v>0.26</v>
      </c>
      <c r="W17" s="203">
        <v>0.28999999999999998</v>
      </c>
      <c r="X17" s="203">
        <v>1.22</v>
      </c>
      <c r="Y17" s="203">
        <v>0</v>
      </c>
      <c r="Z17" s="203">
        <v>0.92</v>
      </c>
      <c r="AA17" s="203">
        <v>0.69</v>
      </c>
      <c r="AB17" s="203">
        <v>0</v>
      </c>
      <c r="AC17" s="203">
        <v>11.82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9.92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27.6</v>
      </c>
      <c r="L18" s="203">
        <v>46.87</v>
      </c>
      <c r="M18" s="203">
        <v>0</v>
      </c>
      <c r="N18" s="203">
        <v>0.99</v>
      </c>
      <c r="O18" s="203">
        <v>1.64</v>
      </c>
      <c r="P18" s="203">
        <v>1.43</v>
      </c>
      <c r="Q18" s="203">
        <v>3.6</v>
      </c>
      <c r="R18" s="203">
        <v>5.93</v>
      </c>
      <c r="S18" s="203">
        <v>3.8</v>
      </c>
      <c r="T18" s="203">
        <v>0</v>
      </c>
      <c r="U18" s="203">
        <v>7.93</v>
      </c>
      <c r="V18" s="203">
        <v>0.17</v>
      </c>
      <c r="W18" s="203">
        <v>0.28999999999999998</v>
      </c>
      <c r="X18" s="203">
        <v>1.22</v>
      </c>
      <c r="Y18" s="203">
        <v>0</v>
      </c>
      <c r="Z18" s="203">
        <v>0.92</v>
      </c>
      <c r="AA18" s="203">
        <v>0.69</v>
      </c>
      <c r="AB18" s="203">
        <v>0</v>
      </c>
      <c r="AC18" s="203">
        <v>11.82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26.26</v>
      </c>
      <c r="AJ18" s="203">
        <v>0</v>
      </c>
      <c r="AK18" s="203">
        <v>9.92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27.6</v>
      </c>
      <c r="L19" s="203">
        <v>46.87</v>
      </c>
      <c r="M19" s="203">
        <v>0</v>
      </c>
      <c r="N19" s="203">
        <v>0.99</v>
      </c>
      <c r="O19" s="203">
        <v>1.64</v>
      </c>
      <c r="P19" s="203">
        <v>1.4</v>
      </c>
      <c r="Q19" s="203">
        <v>3.6</v>
      </c>
      <c r="R19" s="203">
        <v>5.93</v>
      </c>
      <c r="S19" s="203">
        <v>3.8</v>
      </c>
      <c r="T19" s="203">
        <v>0</v>
      </c>
      <c r="U19" s="203">
        <v>7.93</v>
      </c>
      <c r="V19" s="203">
        <v>0.17</v>
      </c>
      <c r="W19" s="203">
        <v>0.28999999999999998</v>
      </c>
      <c r="X19" s="203">
        <v>1.22</v>
      </c>
      <c r="Y19" s="203">
        <v>0</v>
      </c>
      <c r="Z19" s="203">
        <v>0.92</v>
      </c>
      <c r="AA19" s="203">
        <v>0.69</v>
      </c>
      <c r="AB19" s="203">
        <v>0</v>
      </c>
      <c r="AC19" s="203">
        <v>11.82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26.29</v>
      </c>
      <c r="AJ19" s="203">
        <v>0</v>
      </c>
      <c r="AK19" s="203">
        <v>9.92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27.6</v>
      </c>
      <c r="L20" s="203">
        <v>46.87</v>
      </c>
      <c r="M20" s="203">
        <v>0</v>
      </c>
      <c r="N20" s="203">
        <v>0.99</v>
      </c>
      <c r="O20" s="203">
        <v>1.64</v>
      </c>
      <c r="P20" s="203">
        <v>1.4</v>
      </c>
      <c r="Q20" s="203">
        <v>3.6</v>
      </c>
      <c r="R20" s="203">
        <v>5.93</v>
      </c>
      <c r="S20" s="203">
        <v>3.8</v>
      </c>
      <c r="T20" s="203">
        <v>0</v>
      </c>
      <c r="U20" s="203">
        <v>7.93</v>
      </c>
      <c r="V20" s="203">
        <v>0.17</v>
      </c>
      <c r="W20" s="203">
        <v>0.28999999999999998</v>
      </c>
      <c r="X20" s="203">
        <v>1.22</v>
      </c>
      <c r="Y20" s="203">
        <v>0</v>
      </c>
      <c r="Z20" s="203">
        <v>0.92</v>
      </c>
      <c r="AA20" s="203">
        <v>0.69</v>
      </c>
      <c r="AB20" s="203">
        <v>0</v>
      </c>
      <c r="AC20" s="203">
        <v>11.82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26.26</v>
      </c>
      <c r="AJ20" s="203">
        <v>0</v>
      </c>
      <c r="AK20" s="203">
        <v>9.92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27.6</v>
      </c>
      <c r="L21" s="203">
        <v>46.87</v>
      </c>
      <c r="M21" s="203">
        <v>0</v>
      </c>
      <c r="N21" s="203">
        <v>0.99</v>
      </c>
      <c r="O21" s="203">
        <v>1.64</v>
      </c>
      <c r="P21" s="203">
        <v>1.39</v>
      </c>
      <c r="Q21" s="203">
        <v>3.6</v>
      </c>
      <c r="R21" s="203">
        <v>5.93</v>
      </c>
      <c r="S21" s="203">
        <v>3.8</v>
      </c>
      <c r="T21" s="203">
        <v>0</v>
      </c>
      <c r="U21" s="203">
        <v>7.93</v>
      </c>
      <c r="V21" s="203">
        <v>0.17</v>
      </c>
      <c r="W21" s="203">
        <v>0.28999999999999998</v>
      </c>
      <c r="X21" s="203">
        <v>1.22</v>
      </c>
      <c r="Y21" s="203">
        <v>0</v>
      </c>
      <c r="Z21" s="203">
        <v>0.92</v>
      </c>
      <c r="AA21" s="203">
        <v>0.69</v>
      </c>
      <c r="AB21" s="203">
        <v>0</v>
      </c>
      <c r="AC21" s="203">
        <v>11.82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26.26</v>
      </c>
      <c r="AJ21" s="203">
        <v>0</v>
      </c>
      <c r="AK21" s="203">
        <v>9.92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27.6</v>
      </c>
      <c r="L22" s="203">
        <v>46.87</v>
      </c>
      <c r="M22" s="203">
        <v>0</v>
      </c>
      <c r="N22" s="203">
        <v>0.99</v>
      </c>
      <c r="O22" s="203">
        <v>1.64</v>
      </c>
      <c r="P22" s="203">
        <v>1.39</v>
      </c>
      <c r="Q22" s="203">
        <v>3.6</v>
      </c>
      <c r="R22" s="203">
        <v>5.93</v>
      </c>
      <c r="S22" s="203">
        <v>3.8</v>
      </c>
      <c r="T22" s="203">
        <v>0</v>
      </c>
      <c r="U22" s="203">
        <v>7.93</v>
      </c>
      <c r="V22" s="203">
        <v>0.26</v>
      </c>
      <c r="W22" s="203">
        <v>0.28999999999999998</v>
      </c>
      <c r="X22" s="203">
        <v>1.22</v>
      </c>
      <c r="Y22" s="203">
        <v>0</v>
      </c>
      <c r="Z22" s="203">
        <v>0.92</v>
      </c>
      <c r="AA22" s="203">
        <v>0.69</v>
      </c>
      <c r="AB22" s="203">
        <v>0</v>
      </c>
      <c r="AC22" s="203">
        <v>11.82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26.26</v>
      </c>
      <c r="AJ22" s="203">
        <v>0</v>
      </c>
      <c r="AK22" s="203">
        <v>9.92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1.68</v>
      </c>
      <c r="L23" s="203">
        <v>46.87</v>
      </c>
      <c r="M23" s="203">
        <v>0</v>
      </c>
      <c r="N23" s="203">
        <v>0.99</v>
      </c>
      <c r="O23" s="203">
        <v>1.64</v>
      </c>
      <c r="P23" s="203">
        <v>1.39</v>
      </c>
      <c r="Q23" s="203">
        <v>0.18</v>
      </c>
      <c r="R23" s="203">
        <v>0.35</v>
      </c>
      <c r="S23" s="203">
        <v>0.22</v>
      </c>
      <c r="T23" s="203">
        <v>0</v>
      </c>
      <c r="U23" s="203">
        <v>7.93</v>
      </c>
      <c r="V23" s="203">
        <v>0.17</v>
      </c>
      <c r="W23" s="203">
        <v>0.28999999999999998</v>
      </c>
      <c r="X23" s="203">
        <v>1.22</v>
      </c>
      <c r="Y23" s="203">
        <v>0</v>
      </c>
      <c r="Z23" s="203">
        <v>0.92</v>
      </c>
      <c r="AA23" s="203">
        <v>0.69</v>
      </c>
      <c r="AB23" s="203">
        <v>0</v>
      </c>
      <c r="AC23" s="203">
        <v>11.82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26.26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1.68</v>
      </c>
      <c r="L24" s="203">
        <v>46.87</v>
      </c>
      <c r="M24" s="203">
        <v>0</v>
      </c>
      <c r="N24" s="203">
        <v>0.99</v>
      </c>
      <c r="O24" s="203">
        <v>1.64</v>
      </c>
      <c r="P24" s="203">
        <v>1.39</v>
      </c>
      <c r="Q24" s="203">
        <v>0.18</v>
      </c>
      <c r="R24" s="203">
        <v>0.35</v>
      </c>
      <c r="S24" s="203">
        <v>0.22</v>
      </c>
      <c r="T24" s="203">
        <v>0</v>
      </c>
      <c r="U24" s="203">
        <v>7.93</v>
      </c>
      <c r="V24" s="203">
        <v>0.17</v>
      </c>
      <c r="W24" s="203">
        <v>0.28999999999999998</v>
      </c>
      <c r="X24" s="203">
        <v>1.22</v>
      </c>
      <c r="Y24" s="203">
        <v>0</v>
      </c>
      <c r="Z24" s="203">
        <v>0.92</v>
      </c>
      <c r="AA24" s="203">
        <v>0.69</v>
      </c>
      <c r="AB24" s="203">
        <v>0</v>
      </c>
      <c r="AC24" s="203">
        <v>11.82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26.26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1.68</v>
      </c>
      <c r="L25" s="203">
        <v>46.87</v>
      </c>
      <c r="M25" s="203">
        <v>0</v>
      </c>
      <c r="N25" s="203">
        <v>0.99</v>
      </c>
      <c r="O25" s="203">
        <v>1.64</v>
      </c>
      <c r="P25" s="203">
        <v>1.36</v>
      </c>
      <c r="Q25" s="203">
        <v>0.18</v>
      </c>
      <c r="R25" s="203">
        <v>0.35</v>
      </c>
      <c r="S25" s="203">
        <v>0.22</v>
      </c>
      <c r="T25" s="203">
        <v>0</v>
      </c>
      <c r="U25" s="203">
        <v>7.93</v>
      </c>
      <c r="V25" s="203">
        <v>0.17</v>
      </c>
      <c r="W25" s="203">
        <v>0.28999999999999998</v>
      </c>
      <c r="X25" s="203">
        <v>1.22</v>
      </c>
      <c r="Y25" s="203">
        <v>0</v>
      </c>
      <c r="Z25" s="203">
        <v>0.92</v>
      </c>
      <c r="AA25" s="203">
        <v>0.69</v>
      </c>
      <c r="AB25" s="203">
        <v>0</v>
      </c>
      <c r="AC25" s="203">
        <v>11.82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26.29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1.36</v>
      </c>
      <c r="Q26" s="203">
        <v>0.18</v>
      </c>
      <c r="R26" s="203">
        <v>0.35</v>
      </c>
      <c r="S26" s="203">
        <v>0.22</v>
      </c>
      <c r="T26" s="203">
        <v>0</v>
      </c>
      <c r="U26" s="203">
        <v>7.93</v>
      </c>
      <c r="V26" s="203">
        <v>0.17</v>
      </c>
      <c r="W26" s="203">
        <v>0.28999999999999998</v>
      </c>
      <c r="X26" s="203">
        <v>1.22</v>
      </c>
      <c r="Y26" s="203">
        <v>0</v>
      </c>
      <c r="Z26" s="203">
        <v>0.92</v>
      </c>
      <c r="AA26" s="203">
        <v>0.69</v>
      </c>
      <c r="AB26" s="203">
        <v>0</v>
      </c>
      <c r="AC26" s="203">
        <v>11.82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26.26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1.36</v>
      </c>
      <c r="Q27" s="203">
        <v>0.18</v>
      </c>
      <c r="R27" s="203">
        <v>0.35</v>
      </c>
      <c r="S27" s="203">
        <v>0.22</v>
      </c>
      <c r="T27" s="203">
        <v>0</v>
      </c>
      <c r="U27" s="203">
        <v>7.93</v>
      </c>
      <c r="V27" s="203">
        <v>0.17</v>
      </c>
      <c r="W27" s="203">
        <v>0.28999999999999998</v>
      </c>
      <c r="X27" s="203">
        <v>1.22</v>
      </c>
      <c r="Y27" s="203">
        <v>0</v>
      </c>
      <c r="Z27" s="203">
        <v>0.92</v>
      </c>
      <c r="AA27" s="203">
        <v>0.69</v>
      </c>
      <c r="AB27" s="203">
        <v>0</v>
      </c>
      <c r="AC27" s="203">
        <v>11.82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26.26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1.36</v>
      </c>
      <c r="Q28" s="203">
        <v>0.18</v>
      </c>
      <c r="R28" s="203">
        <v>0.35</v>
      </c>
      <c r="S28" s="203">
        <v>0.22</v>
      </c>
      <c r="T28" s="203">
        <v>0</v>
      </c>
      <c r="U28" s="203">
        <v>7.93</v>
      </c>
      <c r="V28" s="203">
        <v>0.17</v>
      </c>
      <c r="W28" s="203">
        <v>0.28999999999999998</v>
      </c>
      <c r="X28" s="203">
        <v>1.22</v>
      </c>
      <c r="Y28" s="203">
        <v>0</v>
      </c>
      <c r="Z28" s="203">
        <v>0.92</v>
      </c>
      <c r="AA28" s="203">
        <v>0.69</v>
      </c>
      <c r="AB28" s="203">
        <v>0</v>
      </c>
      <c r="AC28" s="203">
        <v>11.82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26.26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1.38</v>
      </c>
      <c r="Q29" s="203">
        <v>0.18</v>
      </c>
      <c r="R29" s="203">
        <v>0.35</v>
      </c>
      <c r="S29" s="203">
        <v>0.22</v>
      </c>
      <c r="T29" s="203">
        <v>0</v>
      </c>
      <c r="U29" s="203">
        <v>7.93</v>
      </c>
      <c r="V29" s="203">
        <v>1.07</v>
      </c>
      <c r="W29" s="203">
        <v>0.28999999999999998</v>
      </c>
      <c r="X29" s="203">
        <v>1.22</v>
      </c>
      <c r="Y29" s="203">
        <v>0</v>
      </c>
      <c r="Z29" s="203">
        <v>0.92</v>
      </c>
      <c r="AA29" s="203">
        <v>0.69</v>
      </c>
      <c r="AB29" s="203">
        <v>0</v>
      </c>
      <c r="AC29" s="203">
        <v>11.82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26.26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1.38</v>
      </c>
      <c r="Q30" s="203">
        <v>0.18</v>
      </c>
      <c r="R30" s="203">
        <v>0.35</v>
      </c>
      <c r="S30" s="203">
        <v>0.22</v>
      </c>
      <c r="T30" s="203">
        <v>0</v>
      </c>
      <c r="U30" s="203">
        <v>7.93</v>
      </c>
      <c r="V30" s="203">
        <v>1.07</v>
      </c>
      <c r="W30" s="203">
        <v>0.28999999999999998</v>
      </c>
      <c r="X30" s="203">
        <v>1.22</v>
      </c>
      <c r="Y30" s="203">
        <v>0</v>
      </c>
      <c r="Z30" s="203">
        <v>0.92</v>
      </c>
      <c r="AA30" s="203">
        <v>0.69</v>
      </c>
      <c r="AB30" s="203">
        <v>0</v>
      </c>
      <c r="AC30" s="203">
        <v>11.82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26.26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1.38</v>
      </c>
      <c r="Q31" s="203">
        <v>0.18</v>
      </c>
      <c r="R31" s="203">
        <v>0.35</v>
      </c>
      <c r="S31" s="203">
        <v>0.22</v>
      </c>
      <c r="T31" s="203">
        <v>0</v>
      </c>
      <c r="U31" s="203">
        <v>7.93</v>
      </c>
      <c r="V31" s="203">
        <v>0.17</v>
      </c>
      <c r="W31" s="203">
        <v>0.28999999999999998</v>
      </c>
      <c r="X31" s="203">
        <v>1.22</v>
      </c>
      <c r="Y31" s="203">
        <v>0</v>
      </c>
      <c r="Z31" s="203">
        <v>0.92</v>
      </c>
      <c r="AA31" s="203">
        <v>0.69</v>
      </c>
      <c r="AB31" s="203">
        <v>0</v>
      </c>
      <c r="AC31" s="203">
        <v>11.82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25.87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46.32</v>
      </c>
      <c r="M32" s="203">
        <v>0</v>
      </c>
      <c r="N32" s="203">
        <v>0.99</v>
      </c>
      <c r="O32" s="203">
        <v>1.64</v>
      </c>
      <c r="P32" s="203">
        <v>1.38</v>
      </c>
      <c r="Q32" s="203">
        <v>0</v>
      </c>
      <c r="R32" s="203">
        <v>0</v>
      </c>
      <c r="S32" s="203">
        <v>0</v>
      </c>
      <c r="T32" s="203">
        <v>0</v>
      </c>
      <c r="U32" s="203">
        <v>7.93</v>
      </c>
      <c r="V32" s="203">
        <v>0.17</v>
      </c>
      <c r="W32" s="203">
        <v>0.28999999999999998</v>
      </c>
      <c r="X32" s="203">
        <v>1.22</v>
      </c>
      <c r="Y32" s="203">
        <v>0</v>
      </c>
      <c r="Z32" s="203">
        <v>0.92</v>
      </c>
      <c r="AA32" s="203">
        <v>0.69</v>
      </c>
      <c r="AB32" s="203">
        <v>0</v>
      </c>
      <c r="AC32" s="203">
        <v>11.82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25.87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38.92</v>
      </c>
      <c r="M33" s="203">
        <v>0</v>
      </c>
      <c r="N33" s="203">
        <v>0.99</v>
      </c>
      <c r="O33" s="203">
        <v>1.64</v>
      </c>
      <c r="P33" s="203">
        <v>1.75</v>
      </c>
      <c r="Q33" s="203">
        <v>0</v>
      </c>
      <c r="R33" s="203">
        <v>0</v>
      </c>
      <c r="S33" s="203">
        <v>0</v>
      </c>
      <c r="T33" s="203">
        <v>0</v>
      </c>
      <c r="U33" s="203">
        <v>7.93</v>
      </c>
      <c r="V33" s="203">
        <v>0.17</v>
      </c>
      <c r="W33" s="203">
        <v>0.28999999999999998</v>
      </c>
      <c r="X33" s="203">
        <v>1.22</v>
      </c>
      <c r="Y33" s="203">
        <v>0</v>
      </c>
      <c r="Z33" s="203">
        <v>0.92</v>
      </c>
      <c r="AA33" s="203">
        <v>0.69</v>
      </c>
      <c r="AB33" s="203">
        <v>0</v>
      </c>
      <c r="AC33" s="203">
        <v>11.82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26.26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24.35</v>
      </c>
      <c r="L34" s="203">
        <v>38.92</v>
      </c>
      <c r="M34" s="203">
        <v>0</v>
      </c>
      <c r="N34" s="203">
        <v>0.99</v>
      </c>
      <c r="O34" s="203">
        <v>1.64</v>
      </c>
      <c r="P34" s="203">
        <v>1.75</v>
      </c>
      <c r="Q34" s="203">
        <v>0</v>
      </c>
      <c r="R34" s="203">
        <v>0</v>
      </c>
      <c r="S34" s="203">
        <v>0</v>
      </c>
      <c r="T34" s="203">
        <v>0</v>
      </c>
      <c r="U34" s="203">
        <v>7.93</v>
      </c>
      <c r="V34" s="203">
        <v>0.17</v>
      </c>
      <c r="W34" s="203">
        <v>0.28999999999999998</v>
      </c>
      <c r="X34" s="203">
        <v>1.22</v>
      </c>
      <c r="Y34" s="203">
        <v>0</v>
      </c>
      <c r="Z34" s="203">
        <v>0.92</v>
      </c>
      <c r="AA34" s="203">
        <v>0.69</v>
      </c>
      <c r="AB34" s="203">
        <v>0</v>
      </c>
      <c r="AC34" s="203">
        <v>11.82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26.26</v>
      </c>
      <c r="AJ34" s="203">
        <v>0</v>
      </c>
      <c r="AK34" s="203">
        <v>9.5500000000000007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24.35</v>
      </c>
      <c r="L35" s="203">
        <v>38.92</v>
      </c>
      <c r="M35" s="203">
        <v>0</v>
      </c>
      <c r="N35" s="203">
        <v>0.99</v>
      </c>
      <c r="O35" s="203">
        <v>1.64</v>
      </c>
      <c r="P35" s="203">
        <v>1.39</v>
      </c>
      <c r="Q35" s="203">
        <v>0</v>
      </c>
      <c r="R35" s="203">
        <v>5.77</v>
      </c>
      <c r="S35" s="203">
        <v>0</v>
      </c>
      <c r="T35" s="203">
        <v>0</v>
      </c>
      <c r="U35" s="203">
        <v>7.93</v>
      </c>
      <c r="V35" s="203">
        <v>0.17</v>
      </c>
      <c r="W35" s="203">
        <v>0.28999999999999998</v>
      </c>
      <c r="X35" s="203">
        <v>1.22</v>
      </c>
      <c r="Y35" s="203">
        <v>0</v>
      </c>
      <c r="Z35" s="203">
        <v>0.92</v>
      </c>
      <c r="AA35" s="203">
        <v>0.69</v>
      </c>
      <c r="AB35" s="203">
        <v>0</v>
      </c>
      <c r="AC35" s="203">
        <v>11.82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26.26</v>
      </c>
      <c r="AJ35" s="203">
        <v>0</v>
      </c>
      <c r="AK35" s="203">
        <v>9.5500000000000007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24.35</v>
      </c>
      <c r="L36" s="203">
        <v>38.92</v>
      </c>
      <c r="M36" s="203">
        <v>0</v>
      </c>
      <c r="N36" s="203">
        <v>0.99</v>
      </c>
      <c r="O36" s="203">
        <v>1.64</v>
      </c>
      <c r="P36" s="203">
        <v>1.39</v>
      </c>
      <c r="Q36" s="203">
        <v>3.11</v>
      </c>
      <c r="R36" s="203">
        <v>5.77</v>
      </c>
      <c r="S36" s="203">
        <v>3.62</v>
      </c>
      <c r="T36" s="203">
        <v>0</v>
      </c>
      <c r="U36" s="203">
        <v>7.93</v>
      </c>
      <c r="V36" s="203">
        <v>0.17</v>
      </c>
      <c r="W36" s="203">
        <v>0.28999999999999998</v>
      </c>
      <c r="X36" s="203">
        <v>1.22</v>
      </c>
      <c r="Y36" s="203">
        <v>0</v>
      </c>
      <c r="Z36" s="203">
        <v>0.92</v>
      </c>
      <c r="AA36" s="203">
        <v>0.69</v>
      </c>
      <c r="AB36" s="203">
        <v>0</v>
      </c>
      <c r="AC36" s="203">
        <v>11.82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26.26</v>
      </c>
      <c r="AJ36" s="203">
        <v>0</v>
      </c>
      <c r="AK36" s="203">
        <v>9.5500000000000007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24.31</v>
      </c>
      <c r="L37" s="203">
        <v>37.520000000000003</v>
      </c>
      <c r="M37" s="203">
        <v>0</v>
      </c>
      <c r="N37" s="203">
        <v>0.99</v>
      </c>
      <c r="O37" s="203">
        <v>1.64</v>
      </c>
      <c r="P37" s="203">
        <v>5.0999999999999996</v>
      </c>
      <c r="Q37" s="203">
        <v>3.1</v>
      </c>
      <c r="R37" s="203">
        <v>5.28</v>
      </c>
      <c r="S37" s="203">
        <v>3.37</v>
      </c>
      <c r="T37" s="203">
        <v>0</v>
      </c>
      <c r="U37" s="203">
        <v>7.93</v>
      </c>
      <c r="V37" s="203">
        <v>5.27</v>
      </c>
      <c r="W37" s="203">
        <v>0.28999999999999998</v>
      </c>
      <c r="X37" s="203">
        <v>1.22</v>
      </c>
      <c r="Y37" s="203">
        <v>0</v>
      </c>
      <c r="Z37" s="203">
        <v>0.92</v>
      </c>
      <c r="AA37" s="203">
        <v>0.69</v>
      </c>
      <c r="AB37" s="203">
        <v>0</v>
      </c>
      <c r="AC37" s="203">
        <v>11.82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26.29</v>
      </c>
      <c r="AJ37" s="203">
        <v>0</v>
      </c>
      <c r="AK37" s="203">
        <v>8.4700000000000006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24.31</v>
      </c>
      <c r="L38" s="203">
        <v>37.520000000000003</v>
      </c>
      <c r="M38" s="203">
        <v>0</v>
      </c>
      <c r="N38" s="203">
        <v>0.99</v>
      </c>
      <c r="O38" s="203">
        <v>1.64</v>
      </c>
      <c r="P38" s="203">
        <v>8.82</v>
      </c>
      <c r="Q38" s="203">
        <v>3.1</v>
      </c>
      <c r="R38" s="203">
        <v>5.28</v>
      </c>
      <c r="S38" s="203">
        <v>0</v>
      </c>
      <c r="T38" s="203">
        <v>0</v>
      </c>
      <c r="U38" s="203">
        <v>7.93</v>
      </c>
      <c r="V38" s="203">
        <v>5.27</v>
      </c>
      <c r="W38" s="203">
        <v>0.28999999999999998</v>
      </c>
      <c r="X38" s="203">
        <v>1.22</v>
      </c>
      <c r="Y38" s="203">
        <v>0</v>
      </c>
      <c r="Z38" s="203">
        <v>0.92</v>
      </c>
      <c r="AA38" s="203">
        <v>0.69</v>
      </c>
      <c r="AB38" s="203">
        <v>0</v>
      </c>
      <c r="AC38" s="203">
        <v>11.82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26.26</v>
      </c>
      <c r="AJ38" s="203">
        <v>0</v>
      </c>
      <c r="AK38" s="203">
        <v>8.4700000000000006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24.31</v>
      </c>
      <c r="L39" s="203">
        <v>37.520000000000003</v>
      </c>
      <c r="M39" s="203">
        <v>0</v>
      </c>
      <c r="N39" s="203">
        <v>0.99</v>
      </c>
      <c r="O39" s="203">
        <v>1.64</v>
      </c>
      <c r="P39" s="203">
        <v>11.42</v>
      </c>
      <c r="Q39" s="203">
        <v>3.1</v>
      </c>
      <c r="R39" s="203">
        <v>5.28</v>
      </c>
      <c r="S39" s="203">
        <v>3.37</v>
      </c>
      <c r="T39" s="203">
        <v>0</v>
      </c>
      <c r="U39" s="203">
        <v>7.93</v>
      </c>
      <c r="V39" s="203">
        <v>5.27</v>
      </c>
      <c r="W39" s="203">
        <v>0.28999999999999998</v>
      </c>
      <c r="X39" s="203">
        <v>1.22</v>
      </c>
      <c r="Y39" s="203">
        <v>0</v>
      </c>
      <c r="Z39" s="203">
        <v>1.1499999999999999</v>
      </c>
      <c r="AA39" s="203">
        <v>1.07</v>
      </c>
      <c r="AB39" s="203">
        <v>0</v>
      </c>
      <c r="AC39" s="203">
        <v>11.82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26.26</v>
      </c>
      <c r="AJ39" s="203">
        <v>0</v>
      </c>
      <c r="AK39" s="203">
        <v>8.4700000000000006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24.31</v>
      </c>
      <c r="L40" s="203">
        <v>37.520000000000003</v>
      </c>
      <c r="M40" s="203">
        <v>0</v>
      </c>
      <c r="N40" s="203">
        <v>0.99</v>
      </c>
      <c r="O40" s="203">
        <v>1.64</v>
      </c>
      <c r="P40" s="203">
        <v>12.54</v>
      </c>
      <c r="Q40" s="203">
        <v>3.1</v>
      </c>
      <c r="R40" s="203">
        <v>5.28</v>
      </c>
      <c r="S40" s="203">
        <v>3.37</v>
      </c>
      <c r="T40" s="203">
        <v>0</v>
      </c>
      <c r="U40" s="203">
        <v>7.93</v>
      </c>
      <c r="V40" s="203">
        <v>5.27</v>
      </c>
      <c r="W40" s="203">
        <v>0.28999999999999998</v>
      </c>
      <c r="X40" s="203">
        <v>1.22</v>
      </c>
      <c r="Y40" s="203">
        <v>0</v>
      </c>
      <c r="Z40" s="203">
        <v>1.1499999999999999</v>
      </c>
      <c r="AA40" s="203">
        <v>1.07</v>
      </c>
      <c r="AB40" s="203">
        <v>0</v>
      </c>
      <c r="AC40" s="203">
        <v>11.82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26.26</v>
      </c>
      <c r="AJ40" s="203">
        <v>0</v>
      </c>
      <c r="AK40" s="203">
        <v>8.4700000000000006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24.31</v>
      </c>
      <c r="L41" s="203">
        <v>37.520000000000003</v>
      </c>
      <c r="M41" s="203">
        <v>0</v>
      </c>
      <c r="N41" s="203">
        <v>0.99</v>
      </c>
      <c r="O41" s="203">
        <v>1.64</v>
      </c>
      <c r="P41" s="203">
        <v>12.54</v>
      </c>
      <c r="Q41" s="203">
        <v>2.88</v>
      </c>
      <c r="R41" s="203">
        <v>5.14</v>
      </c>
      <c r="S41" s="203">
        <v>3.22</v>
      </c>
      <c r="T41" s="203">
        <v>0</v>
      </c>
      <c r="U41" s="203">
        <v>7.93</v>
      </c>
      <c r="V41" s="203">
        <v>5.27</v>
      </c>
      <c r="W41" s="203">
        <v>0.28999999999999998</v>
      </c>
      <c r="X41" s="203">
        <v>1.22</v>
      </c>
      <c r="Y41" s="203">
        <v>0</v>
      </c>
      <c r="Z41" s="203">
        <v>1.1499999999999999</v>
      </c>
      <c r="AA41" s="203">
        <v>11.46</v>
      </c>
      <c r="AB41" s="203">
        <v>0</v>
      </c>
      <c r="AC41" s="203">
        <v>11.82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26.26</v>
      </c>
      <c r="AJ41" s="203">
        <v>0</v>
      </c>
      <c r="AK41" s="203">
        <v>8.4700000000000006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24.31</v>
      </c>
      <c r="L42" s="203">
        <v>37.520000000000003</v>
      </c>
      <c r="M42" s="203">
        <v>0</v>
      </c>
      <c r="N42" s="203">
        <v>0.99</v>
      </c>
      <c r="O42" s="203">
        <v>1.64</v>
      </c>
      <c r="P42" s="203">
        <v>12.54</v>
      </c>
      <c r="Q42" s="203">
        <v>2.88</v>
      </c>
      <c r="R42" s="203">
        <v>5.14</v>
      </c>
      <c r="S42" s="203">
        <v>3.22</v>
      </c>
      <c r="T42" s="203">
        <v>0</v>
      </c>
      <c r="U42" s="203">
        <v>7.93</v>
      </c>
      <c r="V42" s="203">
        <v>5.27</v>
      </c>
      <c r="W42" s="203">
        <v>0.28999999999999998</v>
      </c>
      <c r="X42" s="203">
        <v>1.22</v>
      </c>
      <c r="Y42" s="203">
        <v>0</v>
      </c>
      <c r="Z42" s="203">
        <v>1.1499999999999999</v>
      </c>
      <c r="AA42" s="203">
        <v>11.46</v>
      </c>
      <c r="AB42" s="203">
        <v>0</v>
      </c>
      <c r="AC42" s="203">
        <v>11.82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26.26</v>
      </c>
      <c r="AJ42" s="203">
        <v>0</v>
      </c>
      <c r="AK42" s="203">
        <v>8.4700000000000006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24.31</v>
      </c>
      <c r="L43" s="203">
        <v>36.69</v>
      </c>
      <c r="M43" s="203">
        <v>0</v>
      </c>
      <c r="N43" s="203">
        <v>0.99</v>
      </c>
      <c r="O43" s="203">
        <v>1.64</v>
      </c>
      <c r="P43" s="203">
        <v>12.54</v>
      </c>
      <c r="Q43" s="203">
        <v>2.88</v>
      </c>
      <c r="R43" s="203">
        <v>5.14</v>
      </c>
      <c r="S43" s="203">
        <v>3.22</v>
      </c>
      <c r="T43" s="203">
        <v>0</v>
      </c>
      <c r="U43" s="203">
        <v>7.93</v>
      </c>
      <c r="V43" s="203">
        <v>5.27</v>
      </c>
      <c r="W43" s="203">
        <v>0.28999999999999998</v>
      </c>
      <c r="X43" s="203">
        <v>1.22</v>
      </c>
      <c r="Y43" s="203">
        <v>0</v>
      </c>
      <c r="Z43" s="203">
        <v>1.1499999999999999</v>
      </c>
      <c r="AA43" s="203">
        <v>11.46</v>
      </c>
      <c r="AB43" s="203">
        <v>0</v>
      </c>
      <c r="AC43" s="203">
        <v>11.82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25.37</v>
      </c>
      <c r="AJ43" s="203">
        <v>0</v>
      </c>
      <c r="AK43" s="203">
        <v>8.4700000000000006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24.31</v>
      </c>
      <c r="L44" s="203">
        <v>36.69</v>
      </c>
      <c r="M44" s="203">
        <v>0</v>
      </c>
      <c r="N44" s="203">
        <v>0.99</v>
      </c>
      <c r="O44" s="203">
        <v>1.64</v>
      </c>
      <c r="P44" s="203">
        <v>12.54</v>
      </c>
      <c r="Q44" s="203">
        <v>2.88</v>
      </c>
      <c r="R44" s="203">
        <v>5.14</v>
      </c>
      <c r="S44" s="203">
        <v>3.22</v>
      </c>
      <c r="T44" s="203">
        <v>0</v>
      </c>
      <c r="U44" s="203">
        <v>7.93</v>
      </c>
      <c r="V44" s="203">
        <v>5.27</v>
      </c>
      <c r="W44" s="203">
        <v>0.28999999999999998</v>
      </c>
      <c r="X44" s="203">
        <v>1.22</v>
      </c>
      <c r="Y44" s="203">
        <v>0</v>
      </c>
      <c r="Z44" s="203">
        <v>1.1499999999999999</v>
      </c>
      <c r="AA44" s="203">
        <v>11.46</v>
      </c>
      <c r="AB44" s="203">
        <v>0</v>
      </c>
      <c r="AC44" s="203">
        <v>11.82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25.37</v>
      </c>
      <c r="AJ44" s="203">
        <v>0</v>
      </c>
      <c r="AK44" s="203">
        <v>8.4700000000000006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24.31</v>
      </c>
      <c r="L45" s="203">
        <v>37.520000000000003</v>
      </c>
      <c r="M45" s="203">
        <v>0</v>
      </c>
      <c r="N45" s="203">
        <v>0.99</v>
      </c>
      <c r="O45" s="203">
        <v>1.64</v>
      </c>
      <c r="P45" s="203">
        <v>16.25</v>
      </c>
      <c r="Q45" s="203">
        <v>2.59</v>
      </c>
      <c r="R45" s="203">
        <v>5.14</v>
      </c>
      <c r="S45" s="203">
        <v>3.37</v>
      </c>
      <c r="T45" s="203">
        <v>0</v>
      </c>
      <c r="U45" s="203">
        <v>7.93</v>
      </c>
      <c r="V45" s="203">
        <v>5.27</v>
      </c>
      <c r="W45" s="203">
        <v>0.28999999999999998</v>
      </c>
      <c r="X45" s="203">
        <v>1.22</v>
      </c>
      <c r="Y45" s="203">
        <v>0</v>
      </c>
      <c r="Z45" s="203">
        <v>1.1499999999999999</v>
      </c>
      <c r="AA45" s="203">
        <v>11.46</v>
      </c>
      <c r="AB45" s="203">
        <v>0</v>
      </c>
      <c r="AC45" s="203">
        <v>12.17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25.37</v>
      </c>
      <c r="AJ45" s="203">
        <v>0</v>
      </c>
      <c r="AK45" s="203">
        <v>8.4700000000000006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24.31</v>
      </c>
      <c r="L46" s="203">
        <v>37.520000000000003</v>
      </c>
      <c r="M46" s="203">
        <v>0</v>
      </c>
      <c r="N46" s="203">
        <v>0.99</v>
      </c>
      <c r="O46" s="203">
        <v>1.64</v>
      </c>
      <c r="P46" s="203">
        <v>16.25</v>
      </c>
      <c r="Q46" s="203">
        <v>2.59</v>
      </c>
      <c r="R46" s="203">
        <v>5.14</v>
      </c>
      <c r="S46" s="203">
        <v>3.37</v>
      </c>
      <c r="T46" s="203">
        <v>0</v>
      </c>
      <c r="U46" s="203">
        <v>7.93</v>
      </c>
      <c r="V46" s="203">
        <v>5.27</v>
      </c>
      <c r="W46" s="203">
        <v>0.28999999999999998</v>
      </c>
      <c r="X46" s="203">
        <v>1.22</v>
      </c>
      <c r="Y46" s="203">
        <v>0</v>
      </c>
      <c r="Z46" s="203">
        <v>1.1499999999999999</v>
      </c>
      <c r="AA46" s="203">
        <v>11.46</v>
      </c>
      <c r="AB46" s="203">
        <v>0</v>
      </c>
      <c r="AC46" s="203">
        <v>12.17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25.37</v>
      </c>
      <c r="AJ46" s="203">
        <v>0</v>
      </c>
      <c r="AK46" s="203">
        <v>8.4700000000000006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24.31</v>
      </c>
      <c r="L47" s="203">
        <v>37.5</v>
      </c>
      <c r="M47" s="203">
        <v>0</v>
      </c>
      <c r="N47" s="203">
        <v>0.99</v>
      </c>
      <c r="O47" s="203">
        <v>1.64</v>
      </c>
      <c r="P47" s="203">
        <v>7.32</v>
      </c>
      <c r="Q47" s="203">
        <v>2.74</v>
      </c>
      <c r="R47" s="203">
        <v>5.14</v>
      </c>
      <c r="S47" s="203">
        <v>3.36</v>
      </c>
      <c r="T47" s="203">
        <v>0</v>
      </c>
      <c r="U47" s="203">
        <v>7.93</v>
      </c>
      <c r="V47" s="203">
        <v>5.27</v>
      </c>
      <c r="W47" s="203">
        <v>0.28999999999999998</v>
      </c>
      <c r="X47" s="203">
        <v>1.34</v>
      </c>
      <c r="Y47" s="203">
        <v>0</v>
      </c>
      <c r="Z47" s="203">
        <v>1.1499999999999999</v>
      </c>
      <c r="AA47" s="203">
        <v>11.48</v>
      </c>
      <c r="AB47" s="203">
        <v>0</v>
      </c>
      <c r="AC47" s="203">
        <v>12.17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25.37</v>
      </c>
      <c r="AJ47" s="203">
        <v>0</v>
      </c>
      <c r="AK47" s="203">
        <v>8.4700000000000006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24.31</v>
      </c>
      <c r="L48" s="203">
        <v>37.5</v>
      </c>
      <c r="M48" s="203">
        <v>0</v>
      </c>
      <c r="N48" s="203">
        <v>0.99</v>
      </c>
      <c r="O48" s="203">
        <v>1.64</v>
      </c>
      <c r="P48" s="203">
        <v>7.32</v>
      </c>
      <c r="Q48" s="203">
        <v>2.74</v>
      </c>
      <c r="R48" s="203">
        <v>5.14</v>
      </c>
      <c r="S48" s="203">
        <v>3.36</v>
      </c>
      <c r="T48" s="203">
        <v>0</v>
      </c>
      <c r="U48" s="203">
        <v>7.93</v>
      </c>
      <c r="V48" s="203">
        <v>5.27</v>
      </c>
      <c r="W48" s="203">
        <v>0.28999999999999998</v>
      </c>
      <c r="X48" s="203">
        <v>1.34</v>
      </c>
      <c r="Y48" s="203">
        <v>0</v>
      </c>
      <c r="Z48" s="203">
        <v>1.1499999999999999</v>
      </c>
      <c r="AA48" s="203">
        <v>11.48</v>
      </c>
      <c r="AB48" s="203">
        <v>0</v>
      </c>
      <c r="AC48" s="203">
        <v>12.17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25.37</v>
      </c>
      <c r="AJ48" s="203">
        <v>0</v>
      </c>
      <c r="AK48" s="203">
        <v>8.4700000000000006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24.31</v>
      </c>
      <c r="L49" s="203">
        <v>37.5</v>
      </c>
      <c r="M49" s="203">
        <v>0</v>
      </c>
      <c r="N49" s="203">
        <v>0.99</v>
      </c>
      <c r="O49" s="203">
        <v>1.64</v>
      </c>
      <c r="P49" s="203">
        <v>7.32</v>
      </c>
      <c r="Q49" s="203">
        <v>2.74</v>
      </c>
      <c r="R49" s="203">
        <v>5.27</v>
      </c>
      <c r="S49" s="203">
        <v>3.36</v>
      </c>
      <c r="T49" s="203">
        <v>0</v>
      </c>
      <c r="U49" s="203">
        <v>7.93</v>
      </c>
      <c r="V49" s="203">
        <v>5.27</v>
      </c>
      <c r="W49" s="203">
        <v>0.28999999999999998</v>
      </c>
      <c r="X49" s="203">
        <v>1.34</v>
      </c>
      <c r="Y49" s="203">
        <v>0</v>
      </c>
      <c r="Z49" s="203">
        <v>1.1499999999999999</v>
      </c>
      <c r="AA49" s="203">
        <v>11.16</v>
      </c>
      <c r="AB49" s="203">
        <v>0</v>
      </c>
      <c r="AC49" s="203">
        <v>12.17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25.37</v>
      </c>
      <c r="AJ49" s="203">
        <v>0</v>
      </c>
      <c r="AK49" s="203">
        <v>8.4700000000000006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24.31</v>
      </c>
      <c r="L50" s="203">
        <v>37.5</v>
      </c>
      <c r="M50" s="203">
        <v>0</v>
      </c>
      <c r="N50" s="203">
        <v>0.99</v>
      </c>
      <c r="O50" s="203">
        <v>1.64</v>
      </c>
      <c r="P50" s="203">
        <v>7.32</v>
      </c>
      <c r="Q50" s="203">
        <v>2.74</v>
      </c>
      <c r="R50" s="203">
        <v>5.27</v>
      </c>
      <c r="S50" s="203">
        <v>3.36</v>
      </c>
      <c r="T50" s="203">
        <v>0</v>
      </c>
      <c r="U50" s="203">
        <v>7.93</v>
      </c>
      <c r="V50" s="203">
        <v>5.27</v>
      </c>
      <c r="W50" s="203">
        <v>0.28999999999999998</v>
      </c>
      <c r="X50" s="203">
        <v>1.34</v>
      </c>
      <c r="Y50" s="203">
        <v>0</v>
      </c>
      <c r="Z50" s="203">
        <v>1.1499999999999999</v>
      </c>
      <c r="AA50" s="203">
        <v>11.16</v>
      </c>
      <c r="AB50" s="203">
        <v>0</v>
      </c>
      <c r="AC50" s="203">
        <v>12.17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25.37</v>
      </c>
      <c r="AJ50" s="203">
        <v>0</v>
      </c>
      <c r="AK50" s="203">
        <v>8.4700000000000006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24.31</v>
      </c>
      <c r="L51" s="203">
        <v>37.5</v>
      </c>
      <c r="M51" s="203">
        <v>0</v>
      </c>
      <c r="N51" s="203">
        <v>0.99</v>
      </c>
      <c r="O51" s="203">
        <v>1.64</v>
      </c>
      <c r="P51" s="203">
        <v>8.81</v>
      </c>
      <c r="Q51" s="203">
        <v>2.74</v>
      </c>
      <c r="R51" s="203">
        <v>5.27</v>
      </c>
      <c r="S51" s="203">
        <v>3.36</v>
      </c>
      <c r="T51" s="203">
        <v>0</v>
      </c>
      <c r="U51" s="203">
        <v>7.93</v>
      </c>
      <c r="V51" s="203">
        <v>5.27</v>
      </c>
      <c r="W51" s="203">
        <v>0.28999999999999998</v>
      </c>
      <c r="X51" s="203">
        <v>19.53</v>
      </c>
      <c r="Y51" s="203">
        <v>0</v>
      </c>
      <c r="Z51" s="203">
        <v>1.1499999999999999</v>
      </c>
      <c r="AA51" s="203">
        <v>11.16</v>
      </c>
      <c r="AB51" s="203">
        <v>0</v>
      </c>
      <c r="AC51" s="203">
        <v>12.52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25.37</v>
      </c>
      <c r="AJ51" s="203">
        <v>0</v>
      </c>
      <c r="AK51" s="203">
        <v>8.4700000000000006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24.31</v>
      </c>
      <c r="L52" s="203">
        <v>37.5</v>
      </c>
      <c r="M52" s="203">
        <v>0</v>
      </c>
      <c r="N52" s="203">
        <v>0.99</v>
      </c>
      <c r="O52" s="203">
        <v>1.64</v>
      </c>
      <c r="P52" s="203">
        <v>8.81</v>
      </c>
      <c r="Q52" s="203">
        <v>2.74</v>
      </c>
      <c r="R52" s="203">
        <v>5.27</v>
      </c>
      <c r="S52" s="203">
        <v>3.36</v>
      </c>
      <c r="T52" s="203">
        <v>0</v>
      </c>
      <c r="U52" s="203">
        <v>7.93</v>
      </c>
      <c r="V52" s="203">
        <v>5.27</v>
      </c>
      <c r="W52" s="203">
        <v>0.28999999999999998</v>
      </c>
      <c r="X52" s="203">
        <v>19.53</v>
      </c>
      <c r="Y52" s="203">
        <v>0</v>
      </c>
      <c r="Z52" s="203">
        <v>1.1499999999999999</v>
      </c>
      <c r="AA52" s="203">
        <v>11.49</v>
      </c>
      <c r="AB52" s="203">
        <v>0</v>
      </c>
      <c r="AC52" s="203">
        <v>12.52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25.37</v>
      </c>
      <c r="AJ52" s="203">
        <v>0</v>
      </c>
      <c r="AK52" s="203">
        <v>8.4700000000000006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24.31</v>
      </c>
      <c r="L53" s="203">
        <v>37.5</v>
      </c>
      <c r="M53" s="203">
        <v>0</v>
      </c>
      <c r="N53" s="203">
        <v>0.99</v>
      </c>
      <c r="O53" s="203">
        <v>1.64</v>
      </c>
      <c r="P53" s="203">
        <v>8.81</v>
      </c>
      <c r="Q53" s="203">
        <v>2.59</v>
      </c>
      <c r="R53" s="203">
        <v>5.14</v>
      </c>
      <c r="S53" s="203">
        <v>3.22</v>
      </c>
      <c r="T53" s="203">
        <v>0</v>
      </c>
      <c r="U53" s="203">
        <v>7.93</v>
      </c>
      <c r="V53" s="203">
        <v>5.27</v>
      </c>
      <c r="W53" s="203">
        <v>0.28999999999999998</v>
      </c>
      <c r="X53" s="203">
        <v>19.53</v>
      </c>
      <c r="Y53" s="203">
        <v>0</v>
      </c>
      <c r="Z53" s="203">
        <v>1.1499999999999999</v>
      </c>
      <c r="AA53" s="203">
        <v>11.49</v>
      </c>
      <c r="AB53" s="203">
        <v>0</v>
      </c>
      <c r="AC53" s="203">
        <v>12.52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25.37</v>
      </c>
      <c r="AJ53" s="203">
        <v>0</v>
      </c>
      <c r="AK53" s="203">
        <v>8.4700000000000006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24.31</v>
      </c>
      <c r="L54" s="203">
        <v>37.5</v>
      </c>
      <c r="M54" s="203">
        <v>0</v>
      </c>
      <c r="N54" s="203">
        <v>0.99</v>
      </c>
      <c r="O54" s="203">
        <v>1.64</v>
      </c>
      <c r="P54" s="203">
        <v>8.81</v>
      </c>
      <c r="Q54" s="203">
        <v>2.59</v>
      </c>
      <c r="R54" s="203">
        <v>5.14</v>
      </c>
      <c r="S54" s="203">
        <v>3.22</v>
      </c>
      <c r="T54" s="203">
        <v>0</v>
      </c>
      <c r="U54" s="203">
        <v>7.93</v>
      </c>
      <c r="V54" s="203">
        <v>5.27</v>
      </c>
      <c r="W54" s="203">
        <v>0.28999999999999998</v>
      </c>
      <c r="X54" s="203">
        <v>19.53</v>
      </c>
      <c r="Y54" s="203">
        <v>0</v>
      </c>
      <c r="Z54" s="203">
        <v>1.1499999999999999</v>
      </c>
      <c r="AA54" s="203">
        <v>11.49</v>
      </c>
      <c r="AB54" s="203">
        <v>0</v>
      </c>
      <c r="AC54" s="203">
        <v>12.52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25.37</v>
      </c>
      <c r="AJ54" s="203">
        <v>0</v>
      </c>
      <c r="AK54" s="203">
        <v>8.4700000000000006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24.31</v>
      </c>
      <c r="L55" s="203">
        <v>37.5</v>
      </c>
      <c r="M55" s="203">
        <v>0</v>
      </c>
      <c r="N55" s="203">
        <v>0.99</v>
      </c>
      <c r="O55" s="203">
        <v>1.64</v>
      </c>
      <c r="P55" s="203">
        <v>8.81</v>
      </c>
      <c r="Q55" s="203">
        <v>2.59</v>
      </c>
      <c r="R55" s="203">
        <v>5.14</v>
      </c>
      <c r="S55" s="203">
        <v>3.22</v>
      </c>
      <c r="T55" s="203">
        <v>0</v>
      </c>
      <c r="U55" s="203">
        <v>7.93</v>
      </c>
      <c r="V55" s="203">
        <v>5.27</v>
      </c>
      <c r="W55" s="203">
        <v>3.86</v>
      </c>
      <c r="X55" s="203">
        <v>19.53</v>
      </c>
      <c r="Y55" s="203">
        <v>0</v>
      </c>
      <c r="Z55" s="203">
        <v>1.22</v>
      </c>
      <c r="AA55" s="203">
        <v>11.49</v>
      </c>
      <c r="AB55" s="203">
        <v>0</v>
      </c>
      <c r="AC55" s="203">
        <v>12.52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25.37</v>
      </c>
      <c r="AJ55" s="203">
        <v>0</v>
      </c>
      <c r="AK55" s="203">
        <v>8.4700000000000006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24.31</v>
      </c>
      <c r="L56" s="203">
        <v>37.5</v>
      </c>
      <c r="M56" s="203">
        <v>0</v>
      </c>
      <c r="N56" s="203">
        <v>0.99</v>
      </c>
      <c r="O56" s="203">
        <v>1.64</v>
      </c>
      <c r="P56" s="203">
        <v>8.81</v>
      </c>
      <c r="Q56" s="203">
        <v>2.59</v>
      </c>
      <c r="R56" s="203">
        <v>5.14</v>
      </c>
      <c r="S56" s="203">
        <v>3.22</v>
      </c>
      <c r="T56" s="203">
        <v>0</v>
      </c>
      <c r="U56" s="203">
        <v>7.93</v>
      </c>
      <c r="V56" s="203">
        <v>5.27</v>
      </c>
      <c r="W56" s="203">
        <v>3.86</v>
      </c>
      <c r="X56" s="203">
        <v>19.53</v>
      </c>
      <c r="Y56" s="203">
        <v>0</v>
      </c>
      <c r="Z56" s="203">
        <v>1.22</v>
      </c>
      <c r="AA56" s="203">
        <v>11.49</v>
      </c>
      <c r="AB56" s="203">
        <v>0</v>
      </c>
      <c r="AC56" s="203">
        <v>12.52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25.37</v>
      </c>
      <c r="AJ56" s="203">
        <v>0</v>
      </c>
      <c r="AK56" s="203">
        <v>8.4700000000000006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24.3</v>
      </c>
      <c r="L57" s="203">
        <v>37.5</v>
      </c>
      <c r="M57" s="203">
        <v>0</v>
      </c>
      <c r="N57" s="203">
        <v>0.99</v>
      </c>
      <c r="O57" s="203">
        <v>1.64</v>
      </c>
      <c r="P57" s="203">
        <v>8.81</v>
      </c>
      <c r="Q57" s="203">
        <v>2.59</v>
      </c>
      <c r="R57" s="203">
        <v>5.04</v>
      </c>
      <c r="S57" s="203">
        <v>3.13</v>
      </c>
      <c r="T57" s="203">
        <v>0</v>
      </c>
      <c r="U57" s="203">
        <v>7.93</v>
      </c>
      <c r="V57" s="203">
        <v>5.27</v>
      </c>
      <c r="W57" s="203">
        <v>3.86</v>
      </c>
      <c r="X57" s="203">
        <v>19.53</v>
      </c>
      <c r="Y57" s="203">
        <v>0</v>
      </c>
      <c r="Z57" s="203">
        <v>1.46</v>
      </c>
      <c r="AA57" s="203">
        <v>11.49</v>
      </c>
      <c r="AB57" s="203">
        <v>0</v>
      </c>
      <c r="AC57" s="203">
        <v>12.52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25.37</v>
      </c>
      <c r="AJ57" s="203">
        <v>0</v>
      </c>
      <c r="AK57" s="203">
        <v>8.4700000000000006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24.3</v>
      </c>
      <c r="L58" s="203">
        <v>37.5</v>
      </c>
      <c r="M58" s="203">
        <v>0</v>
      </c>
      <c r="N58" s="203">
        <v>0.99</v>
      </c>
      <c r="O58" s="203">
        <v>1.64</v>
      </c>
      <c r="P58" s="203">
        <v>8.81</v>
      </c>
      <c r="Q58" s="203">
        <v>2.59</v>
      </c>
      <c r="R58" s="203">
        <v>5.04</v>
      </c>
      <c r="S58" s="203">
        <v>3.13</v>
      </c>
      <c r="T58" s="203">
        <v>0</v>
      </c>
      <c r="U58" s="203">
        <v>7.93</v>
      </c>
      <c r="V58" s="203">
        <v>5.27</v>
      </c>
      <c r="W58" s="203">
        <v>3.86</v>
      </c>
      <c r="X58" s="203">
        <v>19.53</v>
      </c>
      <c r="Y58" s="203">
        <v>0</v>
      </c>
      <c r="Z58" s="203">
        <v>1.46</v>
      </c>
      <c r="AA58" s="203">
        <v>11.49</v>
      </c>
      <c r="AB58" s="203">
        <v>0</v>
      </c>
      <c r="AC58" s="203">
        <v>12.52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25.37</v>
      </c>
      <c r="AJ58" s="203">
        <v>0</v>
      </c>
      <c r="AK58" s="203">
        <v>8.4700000000000006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24.3</v>
      </c>
      <c r="L59" s="203">
        <v>36.69</v>
      </c>
      <c r="M59" s="203">
        <v>0</v>
      </c>
      <c r="N59" s="203">
        <v>0.99</v>
      </c>
      <c r="O59" s="203">
        <v>1.64</v>
      </c>
      <c r="P59" s="203">
        <v>9.18</v>
      </c>
      <c r="Q59" s="203">
        <v>2.59</v>
      </c>
      <c r="R59" s="203">
        <v>5.04</v>
      </c>
      <c r="S59" s="203">
        <v>3.13</v>
      </c>
      <c r="T59" s="203">
        <v>0</v>
      </c>
      <c r="U59" s="203">
        <v>7.93</v>
      </c>
      <c r="V59" s="203">
        <v>5.27</v>
      </c>
      <c r="W59" s="203">
        <v>3.86</v>
      </c>
      <c r="X59" s="203">
        <v>19.53</v>
      </c>
      <c r="Y59" s="203">
        <v>0</v>
      </c>
      <c r="Z59" s="203">
        <v>1.46</v>
      </c>
      <c r="AA59" s="203">
        <v>11.49</v>
      </c>
      <c r="AB59" s="203">
        <v>0</v>
      </c>
      <c r="AC59" s="203">
        <v>12.52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25.37</v>
      </c>
      <c r="AJ59" s="203">
        <v>0</v>
      </c>
      <c r="AK59" s="203">
        <v>8.4700000000000006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24.3</v>
      </c>
      <c r="L60" s="203">
        <v>36.69</v>
      </c>
      <c r="M60" s="203">
        <v>0</v>
      </c>
      <c r="N60" s="203">
        <v>0.99</v>
      </c>
      <c r="O60" s="203">
        <v>1.64</v>
      </c>
      <c r="P60" s="203">
        <v>9.18</v>
      </c>
      <c r="Q60" s="203">
        <v>2.59</v>
      </c>
      <c r="R60" s="203">
        <v>5.04</v>
      </c>
      <c r="S60" s="203">
        <v>3.13</v>
      </c>
      <c r="T60" s="203">
        <v>0</v>
      </c>
      <c r="U60" s="203">
        <v>7.93</v>
      </c>
      <c r="V60" s="203">
        <v>5.27</v>
      </c>
      <c r="W60" s="203">
        <v>3.86</v>
      </c>
      <c r="X60" s="203">
        <v>19.53</v>
      </c>
      <c r="Y60" s="203">
        <v>0</v>
      </c>
      <c r="Z60" s="203">
        <v>1.46</v>
      </c>
      <c r="AA60" s="203">
        <v>11.49</v>
      </c>
      <c r="AB60" s="203">
        <v>0</v>
      </c>
      <c r="AC60" s="203">
        <v>12.52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</v>
      </c>
      <c r="AJ60" s="203">
        <v>0</v>
      </c>
      <c r="AK60" s="203">
        <v>8.4700000000000006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24.3</v>
      </c>
      <c r="L61" s="203">
        <v>36.69</v>
      </c>
      <c r="M61" s="203">
        <v>0</v>
      </c>
      <c r="N61" s="203">
        <v>0.99</v>
      </c>
      <c r="O61" s="203">
        <v>1.64</v>
      </c>
      <c r="P61" s="203">
        <v>1.99</v>
      </c>
      <c r="Q61" s="203">
        <v>0.04</v>
      </c>
      <c r="R61" s="203">
        <v>0.08</v>
      </c>
      <c r="S61" s="203">
        <v>0.06</v>
      </c>
      <c r="T61" s="203">
        <v>0</v>
      </c>
      <c r="U61" s="203">
        <v>7.93</v>
      </c>
      <c r="V61" s="203">
        <v>0.28999999999999998</v>
      </c>
      <c r="W61" s="203">
        <v>0.28999999999999998</v>
      </c>
      <c r="X61" s="203">
        <v>1.59</v>
      </c>
      <c r="Y61" s="203">
        <v>0</v>
      </c>
      <c r="Z61" s="203">
        <v>1.46</v>
      </c>
      <c r="AA61" s="203">
        <v>11.51</v>
      </c>
      <c r="AB61" s="203">
        <v>0</v>
      </c>
      <c r="AC61" s="203">
        <v>12.52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25.32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24.3</v>
      </c>
      <c r="L62" s="203">
        <v>36.69</v>
      </c>
      <c r="M62" s="203">
        <v>0</v>
      </c>
      <c r="N62" s="203">
        <v>0.99</v>
      </c>
      <c r="O62" s="203">
        <v>1.64</v>
      </c>
      <c r="P62" s="203">
        <v>1.99</v>
      </c>
      <c r="Q62" s="203">
        <v>0.04</v>
      </c>
      <c r="R62" s="203">
        <v>0.08</v>
      </c>
      <c r="S62" s="203">
        <v>0.06</v>
      </c>
      <c r="T62" s="203">
        <v>0</v>
      </c>
      <c r="U62" s="203">
        <v>7.93</v>
      </c>
      <c r="V62" s="203">
        <v>0.28999999999999998</v>
      </c>
      <c r="W62" s="203">
        <v>0.28999999999999998</v>
      </c>
      <c r="X62" s="203">
        <v>1.34</v>
      </c>
      <c r="Y62" s="203">
        <v>0</v>
      </c>
      <c r="Z62" s="203">
        <v>1.46</v>
      </c>
      <c r="AA62" s="203">
        <v>11.51</v>
      </c>
      <c r="AB62" s="203">
        <v>0</v>
      </c>
      <c r="AC62" s="203">
        <v>12.52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24.3</v>
      </c>
      <c r="L63" s="203">
        <v>36.69</v>
      </c>
      <c r="M63" s="203">
        <v>0</v>
      </c>
      <c r="N63" s="203">
        <v>0.99</v>
      </c>
      <c r="O63" s="203">
        <v>1.64</v>
      </c>
      <c r="P63" s="203">
        <v>1.99</v>
      </c>
      <c r="Q63" s="203">
        <v>2.59</v>
      </c>
      <c r="R63" s="203">
        <v>5</v>
      </c>
      <c r="S63" s="203">
        <v>3.17</v>
      </c>
      <c r="T63" s="203">
        <v>0</v>
      </c>
      <c r="U63" s="203">
        <v>7.93</v>
      </c>
      <c r="V63" s="203">
        <v>5.27</v>
      </c>
      <c r="W63" s="203">
        <v>0.86</v>
      </c>
      <c r="X63" s="203">
        <v>2.61</v>
      </c>
      <c r="Y63" s="203">
        <v>0</v>
      </c>
      <c r="Z63" s="203">
        <v>1.07</v>
      </c>
      <c r="AA63" s="203">
        <v>0.53</v>
      </c>
      <c r="AB63" s="203">
        <v>0</v>
      </c>
      <c r="AC63" s="203">
        <v>12.52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</v>
      </c>
      <c r="AJ63" s="203">
        <v>0</v>
      </c>
      <c r="AK63" s="203">
        <v>7.23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24.3</v>
      </c>
      <c r="L64" s="203">
        <v>36.69</v>
      </c>
      <c r="M64" s="203">
        <v>0</v>
      </c>
      <c r="N64" s="203">
        <v>0.99</v>
      </c>
      <c r="O64" s="203">
        <v>1.64</v>
      </c>
      <c r="P64" s="203">
        <v>1.99</v>
      </c>
      <c r="Q64" s="203">
        <v>2.59</v>
      </c>
      <c r="R64" s="203">
        <v>5</v>
      </c>
      <c r="S64" s="203">
        <v>3.17</v>
      </c>
      <c r="T64" s="203">
        <v>0</v>
      </c>
      <c r="U64" s="203">
        <v>7.93</v>
      </c>
      <c r="V64" s="203">
        <v>5.27</v>
      </c>
      <c r="W64" s="203">
        <v>0.32</v>
      </c>
      <c r="X64" s="203">
        <v>1.71</v>
      </c>
      <c r="Y64" s="203">
        <v>0</v>
      </c>
      <c r="Z64" s="203">
        <v>1.07</v>
      </c>
      <c r="AA64" s="203">
        <v>0.53</v>
      </c>
      <c r="AB64" s="203">
        <v>0</v>
      </c>
      <c r="AC64" s="203">
        <v>12.52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</v>
      </c>
      <c r="AJ64" s="203">
        <v>0</v>
      </c>
      <c r="AK64" s="203">
        <v>7.23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27.6</v>
      </c>
      <c r="L65" s="203">
        <v>46.32</v>
      </c>
      <c r="M65" s="203">
        <v>0</v>
      </c>
      <c r="N65" s="203">
        <v>0.99</v>
      </c>
      <c r="O65" s="203">
        <v>1.64</v>
      </c>
      <c r="P65" s="203">
        <v>1.99</v>
      </c>
      <c r="Q65" s="203">
        <v>3.09</v>
      </c>
      <c r="R65" s="203">
        <v>5.19</v>
      </c>
      <c r="S65" s="203">
        <v>3.29</v>
      </c>
      <c r="T65" s="203">
        <v>0</v>
      </c>
      <c r="U65" s="203">
        <v>7.93</v>
      </c>
      <c r="V65" s="203">
        <v>5.27</v>
      </c>
      <c r="W65" s="203">
        <v>0.32</v>
      </c>
      <c r="X65" s="203">
        <v>1.71</v>
      </c>
      <c r="Y65" s="203">
        <v>0</v>
      </c>
      <c r="Z65" s="203">
        <v>1.46</v>
      </c>
      <c r="AA65" s="203">
        <v>1.2</v>
      </c>
      <c r="AB65" s="203">
        <v>0</v>
      </c>
      <c r="AC65" s="203">
        <v>12.52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</v>
      </c>
      <c r="AJ65" s="203">
        <v>0</v>
      </c>
      <c r="AK65" s="203">
        <v>7.23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27.6</v>
      </c>
      <c r="L66" s="203">
        <v>45.98</v>
      </c>
      <c r="M66" s="203">
        <v>0</v>
      </c>
      <c r="N66" s="203">
        <v>0.99</v>
      </c>
      <c r="O66" s="203">
        <v>1.64</v>
      </c>
      <c r="P66" s="203">
        <v>1.99</v>
      </c>
      <c r="Q66" s="203">
        <v>3.09</v>
      </c>
      <c r="R66" s="203">
        <v>5.19</v>
      </c>
      <c r="S66" s="203">
        <v>3.29</v>
      </c>
      <c r="T66" s="203">
        <v>0</v>
      </c>
      <c r="U66" s="203">
        <v>7.93</v>
      </c>
      <c r="V66" s="203">
        <v>5.27</v>
      </c>
      <c r="W66" s="203">
        <v>0.32</v>
      </c>
      <c r="X66" s="203">
        <v>1.71</v>
      </c>
      <c r="Y66" s="203">
        <v>0</v>
      </c>
      <c r="Z66" s="203">
        <v>1.46</v>
      </c>
      <c r="AA66" s="203">
        <v>1.2</v>
      </c>
      <c r="AB66" s="203">
        <v>0</v>
      </c>
      <c r="AC66" s="203">
        <v>12.52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</v>
      </c>
      <c r="AJ66" s="203">
        <v>0</v>
      </c>
      <c r="AK66" s="203">
        <v>7.23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27.6</v>
      </c>
      <c r="L67" s="203">
        <v>2.34</v>
      </c>
      <c r="M67" s="203">
        <v>0</v>
      </c>
      <c r="N67" s="203">
        <v>0.99</v>
      </c>
      <c r="O67" s="203">
        <v>1.64</v>
      </c>
      <c r="P67" s="203">
        <v>1.99</v>
      </c>
      <c r="Q67" s="203">
        <v>3.17</v>
      </c>
      <c r="R67" s="203">
        <v>5.64</v>
      </c>
      <c r="S67" s="203">
        <v>3.62</v>
      </c>
      <c r="T67" s="203">
        <v>0</v>
      </c>
      <c r="U67" s="203">
        <v>7.93</v>
      </c>
      <c r="V67" s="203">
        <v>5.27</v>
      </c>
      <c r="W67" s="203">
        <v>0.32</v>
      </c>
      <c r="X67" s="203">
        <v>1.71</v>
      </c>
      <c r="Y67" s="203">
        <v>0</v>
      </c>
      <c r="Z67" s="203">
        <v>1.46</v>
      </c>
      <c r="AA67" s="203">
        <v>11.52</v>
      </c>
      <c r="AB67" s="203">
        <v>0</v>
      </c>
      <c r="AC67" s="203">
        <v>12.52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25.32</v>
      </c>
      <c r="AJ67" s="203">
        <v>0</v>
      </c>
      <c r="AK67" s="203">
        <v>7.23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27.6</v>
      </c>
      <c r="L68" s="203">
        <v>2.34</v>
      </c>
      <c r="M68" s="203">
        <v>0</v>
      </c>
      <c r="N68" s="203">
        <v>0.99</v>
      </c>
      <c r="O68" s="203">
        <v>1.64</v>
      </c>
      <c r="P68" s="203">
        <v>1.99</v>
      </c>
      <c r="Q68" s="203">
        <v>3.17</v>
      </c>
      <c r="R68" s="203">
        <v>5.64</v>
      </c>
      <c r="S68" s="203">
        <v>3.62</v>
      </c>
      <c r="T68" s="203">
        <v>0</v>
      </c>
      <c r="U68" s="203">
        <v>7.93</v>
      </c>
      <c r="V68" s="203">
        <v>5.27</v>
      </c>
      <c r="W68" s="203">
        <v>0.32</v>
      </c>
      <c r="X68" s="203">
        <v>1.71</v>
      </c>
      <c r="Y68" s="203">
        <v>0</v>
      </c>
      <c r="Z68" s="203">
        <v>1.46</v>
      </c>
      <c r="AA68" s="203">
        <v>11.52</v>
      </c>
      <c r="AB68" s="203">
        <v>0</v>
      </c>
      <c r="AC68" s="203">
        <v>12.52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</v>
      </c>
      <c r="AJ68" s="203">
        <v>0</v>
      </c>
      <c r="AK68" s="203">
        <v>7.23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28.39</v>
      </c>
      <c r="L69" s="203">
        <v>4.38</v>
      </c>
      <c r="M69" s="203">
        <v>0</v>
      </c>
      <c r="N69" s="203">
        <v>0.99</v>
      </c>
      <c r="O69" s="203">
        <v>1.64</v>
      </c>
      <c r="P69" s="203">
        <v>1.99</v>
      </c>
      <c r="Q69" s="203">
        <v>3.17</v>
      </c>
      <c r="R69" s="203">
        <v>5.64</v>
      </c>
      <c r="S69" s="203">
        <v>3.62</v>
      </c>
      <c r="T69" s="203">
        <v>0</v>
      </c>
      <c r="U69" s="203">
        <v>7.93</v>
      </c>
      <c r="V69" s="203">
        <v>5.27</v>
      </c>
      <c r="W69" s="203">
        <v>0.32</v>
      </c>
      <c r="X69" s="203">
        <v>1.71</v>
      </c>
      <c r="Y69" s="203">
        <v>0</v>
      </c>
      <c r="Z69" s="203">
        <v>1.46</v>
      </c>
      <c r="AA69" s="203">
        <v>11.52</v>
      </c>
      <c r="AB69" s="203">
        <v>0</v>
      </c>
      <c r="AC69" s="203">
        <v>12.52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</v>
      </c>
      <c r="AJ69" s="203">
        <v>0</v>
      </c>
      <c r="AK69" s="203">
        <v>7.23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28.39</v>
      </c>
      <c r="L70" s="203">
        <v>4.38</v>
      </c>
      <c r="M70" s="203">
        <v>0</v>
      </c>
      <c r="N70" s="203">
        <v>0.99</v>
      </c>
      <c r="O70" s="203">
        <v>1.64</v>
      </c>
      <c r="P70" s="203">
        <v>1.99</v>
      </c>
      <c r="Q70" s="203">
        <v>3.17</v>
      </c>
      <c r="R70" s="203">
        <v>5.64</v>
      </c>
      <c r="S70" s="203">
        <v>3.62</v>
      </c>
      <c r="T70" s="203">
        <v>0</v>
      </c>
      <c r="U70" s="203">
        <v>7.93</v>
      </c>
      <c r="V70" s="203">
        <v>5.27</v>
      </c>
      <c r="W70" s="203">
        <v>0.32</v>
      </c>
      <c r="X70" s="203">
        <v>1.71</v>
      </c>
      <c r="Y70" s="203">
        <v>0</v>
      </c>
      <c r="Z70" s="203">
        <v>1.46</v>
      </c>
      <c r="AA70" s="203">
        <v>11.52</v>
      </c>
      <c r="AB70" s="203">
        <v>0</v>
      </c>
      <c r="AC70" s="203">
        <v>12.52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25.3</v>
      </c>
      <c r="AJ70" s="203">
        <v>0</v>
      </c>
      <c r="AK70" s="203">
        <v>7.23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26.88</v>
      </c>
      <c r="L71" s="203">
        <v>46.32</v>
      </c>
      <c r="M71" s="203">
        <v>0</v>
      </c>
      <c r="N71" s="203">
        <v>0.99</v>
      </c>
      <c r="O71" s="203">
        <v>1.64</v>
      </c>
      <c r="P71" s="203">
        <v>1.99</v>
      </c>
      <c r="Q71" s="203">
        <v>0.18</v>
      </c>
      <c r="R71" s="203">
        <v>0.35</v>
      </c>
      <c r="S71" s="203">
        <v>0.22</v>
      </c>
      <c r="T71" s="203">
        <v>0</v>
      </c>
      <c r="U71" s="203">
        <v>7.93</v>
      </c>
      <c r="V71" s="203">
        <v>0.21</v>
      </c>
      <c r="W71" s="203">
        <v>0.32</v>
      </c>
      <c r="X71" s="203">
        <v>1.71</v>
      </c>
      <c r="Y71" s="203">
        <v>0</v>
      </c>
      <c r="Z71" s="203">
        <v>1.46</v>
      </c>
      <c r="AA71" s="203">
        <v>0.83</v>
      </c>
      <c r="AB71" s="203">
        <v>0</v>
      </c>
      <c r="AC71" s="203">
        <v>12.52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25.78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26.88</v>
      </c>
      <c r="L72" s="203">
        <v>46.32</v>
      </c>
      <c r="M72" s="203">
        <v>0</v>
      </c>
      <c r="N72" s="203">
        <v>0.99</v>
      </c>
      <c r="O72" s="203">
        <v>1.64</v>
      </c>
      <c r="P72" s="203">
        <v>1.99</v>
      </c>
      <c r="Q72" s="203">
        <v>0.18</v>
      </c>
      <c r="R72" s="203">
        <v>0.35</v>
      </c>
      <c r="S72" s="203">
        <v>0.22</v>
      </c>
      <c r="T72" s="203">
        <v>0</v>
      </c>
      <c r="U72" s="203">
        <v>7.93</v>
      </c>
      <c r="V72" s="203">
        <v>0.21</v>
      </c>
      <c r="W72" s="203">
        <v>0.32</v>
      </c>
      <c r="X72" s="203">
        <v>1.71</v>
      </c>
      <c r="Y72" s="203">
        <v>0</v>
      </c>
      <c r="Z72" s="203">
        <v>1.46</v>
      </c>
      <c r="AA72" s="203">
        <v>0.83</v>
      </c>
      <c r="AB72" s="203">
        <v>0</v>
      </c>
      <c r="AC72" s="203">
        <v>12.17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25.78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26.96</v>
      </c>
      <c r="L73" s="203">
        <v>45.83</v>
      </c>
      <c r="M73" s="203">
        <v>0</v>
      </c>
      <c r="N73" s="203">
        <v>0.99</v>
      </c>
      <c r="O73" s="203">
        <v>1.64</v>
      </c>
      <c r="P73" s="203">
        <v>1.99</v>
      </c>
      <c r="Q73" s="203">
        <v>3.18</v>
      </c>
      <c r="R73" s="203">
        <v>5.66</v>
      </c>
      <c r="S73" s="203">
        <v>3.63</v>
      </c>
      <c r="T73" s="203">
        <v>0</v>
      </c>
      <c r="U73" s="203">
        <v>7.93</v>
      </c>
      <c r="V73" s="203">
        <v>5.27</v>
      </c>
      <c r="W73" s="203">
        <v>0.32</v>
      </c>
      <c r="X73" s="203">
        <v>1.71</v>
      </c>
      <c r="Y73" s="203">
        <v>0</v>
      </c>
      <c r="Z73" s="203">
        <v>1.46</v>
      </c>
      <c r="AA73" s="203">
        <v>0.83</v>
      </c>
      <c r="AB73" s="203">
        <v>0</v>
      </c>
      <c r="AC73" s="203">
        <v>12.17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25.8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26.88</v>
      </c>
      <c r="L74" s="203">
        <v>45.83</v>
      </c>
      <c r="M74" s="203">
        <v>0</v>
      </c>
      <c r="N74" s="203">
        <v>0.99</v>
      </c>
      <c r="O74" s="203">
        <v>1.64</v>
      </c>
      <c r="P74" s="203">
        <v>1.99</v>
      </c>
      <c r="Q74" s="203">
        <v>3.18</v>
      </c>
      <c r="R74" s="203">
        <v>5.66</v>
      </c>
      <c r="S74" s="203">
        <v>3.63</v>
      </c>
      <c r="T74" s="203">
        <v>0</v>
      </c>
      <c r="U74" s="203">
        <v>7.93</v>
      </c>
      <c r="V74" s="203">
        <v>5.27</v>
      </c>
      <c r="W74" s="203">
        <v>0.32</v>
      </c>
      <c r="X74" s="203">
        <v>1.71</v>
      </c>
      <c r="Y74" s="203">
        <v>0</v>
      </c>
      <c r="Z74" s="203">
        <v>1.46</v>
      </c>
      <c r="AA74" s="203">
        <v>0.83</v>
      </c>
      <c r="AB74" s="203">
        <v>0</v>
      </c>
      <c r="AC74" s="203">
        <v>12.17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25.78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26.88</v>
      </c>
      <c r="L75" s="203">
        <v>43.29</v>
      </c>
      <c r="M75" s="203">
        <v>0</v>
      </c>
      <c r="N75" s="203">
        <v>0.99</v>
      </c>
      <c r="O75" s="203">
        <v>1.64</v>
      </c>
      <c r="P75" s="203">
        <v>1.99</v>
      </c>
      <c r="Q75" s="203">
        <v>0.24</v>
      </c>
      <c r="R75" s="203">
        <v>0.47</v>
      </c>
      <c r="S75" s="203">
        <v>0.31</v>
      </c>
      <c r="T75" s="203">
        <v>0</v>
      </c>
      <c r="U75" s="203">
        <v>7.93</v>
      </c>
      <c r="V75" s="203">
        <v>5.27</v>
      </c>
      <c r="W75" s="203">
        <v>0.32</v>
      </c>
      <c r="X75" s="203">
        <v>1.71</v>
      </c>
      <c r="Y75" s="203">
        <v>0</v>
      </c>
      <c r="Z75" s="203">
        <v>1.46</v>
      </c>
      <c r="AA75" s="203">
        <v>0.83</v>
      </c>
      <c r="AB75" s="203">
        <v>0</v>
      </c>
      <c r="AC75" s="203">
        <v>12.17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25.78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26.88</v>
      </c>
      <c r="L76" s="203">
        <v>43.29</v>
      </c>
      <c r="M76" s="203">
        <v>0</v>
      </c>
      <c r="N76" s="203">
        <v>0.99</v>
      </c>
      <c r="O76" s="203">
        <v>1.64</v>
      </c>
      <c r="P76" s="203">
        <v>1.99</v>
      </c>
      <c r="Q76" s="203">
        <v>0.24</v>
      </c>
      <c r="R76" s="203">
        <v>0.47</v>
      </c>
      <c r="S76" s="203">
        <v>0.31</v>
      </c>
      <c r="T76" s="203">
        <v>0</v>
      </c>
      <c r="U76" s="203">
        <v>7.93</v>
      </c>
      <c r="V76" s="203">
        <v>5.27</v>
      </c>
      <c r="W76" s="203">
        <v>0.32</v>
      </c>
      <c r="X76" s="203">
        <v>1.71</v>
      </c>
      <c r="Y76" s="203">
        <v>0</v>
      </c>
      <c r="Z76" s="203">
        <v>1.46</v>
      </c>
      <c r="AA76" s="203">
        <v>0.83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25.78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2.0299999999999998</v>
      </c>
      <c r="L77" s="203">
        <v>4.38</v>
      </c>
      <c r="M77" s="203">
        <v>0</v>
      </c>
      <c r="N77" s="203">
        <v>0.99</v>
      </c>
      <c r="O77" s="203">
        <v>1.64</v>
      </c>
      <c r="P77" s="203">
        <v>1.99</v>
      </c>
      <c r="Q77" s="203">
        <v>0.24</v>
      </c>
      <c r="R77" s="203">
        <v>0.47</v>
      </c>
      <c r="S77" s="203">
        <v>0.31</v>
      </c>
      <c r="T77" s="203">
        <v>0</v>
      </c>
      <c r="U77" s="203">
        <v>7.93</v>
      </c>
      <c r="V77" s="203">
        <v>0.24</v>
      </c>
      <c r="W77" s="203">
        <v>0.32</v>
      </c>
      <c r="X77" s="203">
        <v>1.71</v>
      </c>
      <c r="Y77" s="203">
        <v>0</v>
      </c>
      <c r="Z77" s="203">
        <v>1.46</v>
      </c>
      <c r="AA77" s="203">
        <v>0.83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25.78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2.0299999999999998</v>
      </c>
      <c r="L78" s="203">
        <v>4.05</v>
      </c>
      <c r="M78" s="203">
        <v>0</v>
      </c>
      <c r="N78" s="203">
        <v>0.99</v>
      </c>
      <c r="O78" s="203">
        <v>1.64</v>
      </c>
      <c r="P78" s="203">
        <v>1.99</v>
      </c>
      <c r="Q78" s="203">
        <v>0.43</v>
      </c>
      <c r="R78" s="203">
        <v>0.47</v>
      </c>
      <c r="S78" s="203">
        <v>0.31</v>
      </c>
      <c r="T78" s="203">
        <v>0</v>
      </c>
      <c r="U78" s="203">
        <v>7.93</v>
      </c>
      <c r="V78" s="203">
        <v>0.17</v>
      </c>
      <c r="W78" s="203">
        <v>0.32</v>
      </c>
      <c r="X78" s="203">
        <v>1.71</v>
      </c>
      <c r="Y78" s="203">
        <v>0</v>
      </c>
      <c r="Z78" s="203">
        <v>1.46</v>
      </c>
      <c r="AA78" s="203">
        <v>0.83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25.78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2.0299999999999998</v>
      </c>
      <c r="L79" s="203">
        <v>2.12</v>
      </c>
      <c r="M79" s="203">
        <v>0</v>
      </c>
      <c r="N79" s="203">
        <v>0.99</v>
      </c>
      <c r="O79" s="203">
        <v>1.64</v>
      </c>
      <c r="P79" s="203">
        <v>1.99</v>
      </c>
      <c r="Q79" s="203">
        <v>0.24</v>
      </c>
      <c r="R79" s="203">
        <v>0.47</v>
      </c>
      <c r="S79" s="203">
        <v>0.31</v>
      </c>
      <c r="T79" s="203">
        <v>0</v>
      </c>
      <c r="U79" s="203">
        <v>7.93</v>
      </c>
      <c r="V79" s="203">
        <v>0.17</v>
      </c>
      <c r="W79" s="203">
        <v>0.32</v>
      </c>
      <c r="X79" s="203">
        <v>1.71</v>
      </c>
      <c r="Y79" s="203">
        <v>0</v>
      </c>
      <c r="Z79" s="203">
        <v>1.46</v>
      </c>
      <c r="AA79" s="203">
        <v>0.83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2.0299999999999998</v>
      </c>
      <c r="L80" s="203">
        <v>2.12</v>
      </c>
      <c r="M80" s="203">
        <v>0</v>
      </c>
      <c r="N80" s="203">
        <v>0.99</v>
      </c>
      <c r="O80" s="203">
        <v>1.64</v>
      </c>
      <c r="P80" s="203">
        <v>1.99</v>
      </c>
      <c r="Q80" s="203">
        <v>0.24</v>
      </c>
      <c r="R80" s="203">
        <v>0.47</v>
      </c>
      <c r="S80" s="203">
        <v>0.31</v>
      </c>
      <c r="T80" s="203">
        <v>0</v>
      </c>
      <c r="U80" s="203">
        <v>7.93</v>
      </c>
      <c r="V80" s="203">
        <v>0.17</v>
      </c>
      <c r="W80" s="203">
        <v>0.32</v>
      </c>
      <c r="X80" s="203">
        <v>1.71</v>
      </c>
      <c r="Y80" s="203">
        <v>0</v>
      </c>
      <c r="Z80" s="203">
        <v>1.46</v>
      </c>
      <c r="AA80" s="203">
        <v>0.83</v>
      </c>
      <c r="AB80" s="203">
        <v>0</v>
      </c>
      <c r="AC80" s="203">
        <v>11.82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25.78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2.0299999999999998</v>
      </c>
      <c r="L81" s="203">
        <v>2.12</v>
      </c>
      <c r="M81" s="203">
        <v>0</v>
      </c>
      <c r="N81" s="203">
        <v>0.99</v>
      </c>
      <c r="O81" s="203">
        <v>1.64</v>
      </c>
      <c r="P81" s="203">
        <v>1.99</v>
      </c>
      <c r="Q81" s="203">
        <v>0.24</v>
      </c>
      <c r="R81" s="203">
        <v>0.47</v>
      </c>
      <c r="S81" s="203">
        <v>0.31</v>
      </c>
      <c r="T81" s="203">
        <v>0</v>
      </c>
      <c r="U81" s="203">
        <v>7.93</v>
      </c>
      <c r="V81" s="203">
        <v>0.17</v>
      </c>
      <c r="W81" s="203">
        <v>0.32</v>
      </c>
      <c r="X81" s="203">
        <v>1.71</v>
      </c>
      <c r="Y81" s="203">
        <v>0</v>
      </c>
      <c r="Z81" s="203">
        <v>1.46</v>
      </c>
      <c r="AA81" s="203">
        <v>0.83</v>
      </c>
      <c r="AB81" s="203">
        <v>0</v>
      </c>
      <c r="AC81" s="203">
        <v>11.82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25.78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2.0299999999999998</v>
      </c>
      <c r="L82" s="203">
        <v>2.12</v>
      </c>
      <c r="M82" s="203">
        <v>0</v>
      </c>
      <c r="N82" s="203">
        <v>0.99</v>
      </c>
      <c r="O82" s="203">
        <v>1.64</v>
      </c>
      <c r="P82" s="203">
        <v>1.99</v>
      </c>
      <c r="Q82" s="203">
        <v>0.24</v>
      </c>
      <c r="R82" s="203">
        <v>0.47</v>
      </c>
      <c r="S82" s="203">
        <v>0.31</v>
      </c>
      <c r="T82" s="203">
        <v>0</v>
      </c>
      <c r="U82" s="203">
        <v>7.93</v>
      </c>
      <c r="V82" s="203">
        <v>0.17</v>
      </c>
      <c r="W82" s="203">
        <v>0.32</v>
      </c>
      <c r="X82" s="203">
        <v>1.71</v>
      </c>
      <c r="Y82" s="203">
        <v>0</v>
      </c>
      <c r="Z82" s="203">
        <v>1.46</v>
      </c>
      <c r="AA82" s="203">
        <v>0.83</v>
      </c>
      <c r="AB82" s="203">
        <v>0</v>
      </c>
      <c r="AC82" s="203">
        <v>11.82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25.78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2.0299999999999998</v>
      </c>
      <c r="L83" s="203">
        <v>26.55</v>
      </c>
      <c r="M83" s="203">
        <v>0</v>
      </c>
      <c r="N83" s="203">
        <v>0.99</v>
      </c>
      <c r="O83" s="203">
        <v>1.64</v>
      </c>
      <c r="P83" s="203">
        <v>1.98</v>
      </c>
      <c r="Q83" s="203">
        <v>0.24</v>
      </c>
      <c r="R83" s="203">
        <v>0.47</v>
      </c>
      <c r="S83" s="203">
        <v>0.31</v>
      </c>
      <c r="T83" s="203">
        <v>0</v>
      </c>
      <c r="U83" s="203">
        <v>7.93</v>
      </c>
      <c r="V83" s="203">
        <v>0.17</v>
      </c>
      <c r="W83" s="203">
        <v>0.32</v>
      </c>
      <c r="X83" s="203">
        <v>1.71</v>
      </c>
      <c r="Y83" s="203">
        <v>0</v>
      </c>
      <c r="Z83" s="203">
        <v>16.37</v>
      </c>
      <c r="AA83" s="203">
        <v>0.83</v>
      </c>
      <c r="AB83" s="203">
        <v>0</v>
      </c>
      <c r="AC83" s="203">
        <v>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13.83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2.0299999999999998</v>
      </c>
      <c r="L84" s="203">
        <v>26.55</v>
      </c>
      <c r="M84" s="203">
        <v>0</v>
      </c>
      <c r="N84" s="203">
        <v>0.99</v>
      </c>
      <c r="O84" s="203">
        <v>1.64</v>
      </c>
      <c r="P84" s="203">
        <v>1.98</v>
      </c>
      <c r="Q84" s="203">
        <v>0.24</v>
      </c>
      <c r="R84" s="203">
        <v>0.47</v>
      </c>
      <c r="S84" s="203">
        <v>0.31</v>
      </c>
      <c r="T84" s="203">
        <v>0</v>
      </c>
      <c r="U84" s="203">
        <v>7.93</v>
      </c>
      <c r="V84" s="203">
        <v>0.17</v>
      </c>
      <c r="W84" s="203">
        <v>0.32</v>
      </c>
      <c r="X84" s="203">
        <v>1.71</v>
      </c>
      <c r="Y84" s="203">
        <v>0</v>
      </c>
      <c r="Z84" s="203">
        <v>12.77</v>
      </c>
      <c r="AA84" s="203">
        <v>0.83</v>
      </c>
      <c r="AB84" s="203">
        <v>0</v>
      </c>
      <c r="AC84" s="203">
        <v>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13.83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2.0299999999999998</v>
      </c>
      <c r="L85" s="203">
        <v>16.88</v>
      </c>
      <c r="M85" s="203">
        <v>0</v>
      </c>
      <c r="N85" s="203">
        <v>0.99</v>
      </c>
      <c r="O85" s="203">
        <v>1.64</v>
      </c>
      <c r="P85" s="203">
        <v>1.98</v>
      </c>
      <c r="Q85" s="203">
        <v>0.24</v>
      </c>
      <c r="R85" s="203">
        <v>0.47</v>
      </c>
      <c r="S85" s="203">
        <v>0.31</v>
      </c>
      <c r="T85" s="203">
        <v>0</v>
      </c>
      <c r="U85" s="203">
        <v>7.93</v>
      </c>
      <c r="V85" s="203">
        <v>0.17</v>
      </c>
      <c r="W85" s="203">
        <v>0.32</v>
      </c>
      <c r="X85" s="203">
        <v>1.71</v>
      </c>
      <c r="Y85" s="203">
        <v>0</v>
      </c>
      <c r="Z85" s="203">
        <v>8.1999999999999993</v>
      </c>
      <c r="AA85" s="203">
        <v>0.83</v>
      </c>
      <c r="AB85" s="203">
        <v>0</v>
      </c>
      <c r="AC85" s="203">
        <v>11.82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2.0299999999999998</v>
      </c>
      <c r="L86" s="203">
        <v>45.9</v>
      </c>
      <c r="M86" s="203">
        <v>0</v>
      </c>
      <c r="N86" s="203">
        <v>0.99</v>
      </c>
      <c r="O86" s="203">
        <v>1.64</v>
      </c>
      <c r="P86" s="203">
        <v>1.98</v>
      </c>
      <c r="Q86" s="203">
        <v>0.24</v>
      </c>
      <c r="R86" s="203">
        <v>0.47</v>
      </c>
      <c r="S86" s="203">
        <v>0.31</v>
      </c>
      <c r="T86" s="203">
        <v>0</v>
      </c>
      <c r="U86" s="203">
        <v>7.93</v>
      </c>
      <c r="V86" s="203">
        <v>0.17</v>
      </c>
      <c r="W86" s="203">
        <v>0.32</v>
      </c>
      <c r="X86" s="203">
        <v>1.71</v>
      </c>
      <c r="Y86" s="203">
        <v>0</v>
      </c>
      <c r="Z86" s="203">
        <v>2.2999999999999998</v>
      </c>
      <c r="AA86" s="203">
        <v>0.83</v>
      </c>
      <c r="AB86" s="203">
        <v>0</v>
      </c>
      <c r="AC86" s="203">
        <v>11.82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25.85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2.0299999999999998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1.98</v>
      </c>
      <c r="Q87" s="203">
        <v>0.24</v>
      </c>
      <c r="R87" s="203">
        <v>0.47</v>
      </c>
      <c r="S87" s="203">
        <v>0.31</v>
      </c>
      <c r="T87" s="203">
        <v>0</v>
      </c>
      <c r="U87" s="203">
        <v>7.81</v>
      </c>
      <c r="V87" s="203">
        <v>0.17</v>
      </c>
      <c r="W87" s="203">
        <v>0.32</v>
      </c>
      <c r="X87" s="203">
        <v>1.71</v>
      </c>
      <c r="Y87" s="203">
        <v>0</v>
      </c>
      <c r="Z87" s="203">
        <v>2.2999999999999998</v>
      </c>
      <c r="AA87" s="203">
        <v>0.83</v>
      </c>
      <c r="AB87" s="203">
        <v>0</v>
      </c>
      <c r="AC87" s="203">
        <v>11.82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25.85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2.0299999999999998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1.98</v>
      </c>
      <c r="Q88" s="203">
        <v>0.24</v>
      </c>
      <c r="R88" s="203">
        <v>0.47</v>
      </c>
      <c r="S88" s="203">
        <v>0.31</v>
      </c>
      <c r="T88" s="203">
        <v>0</v>
      </c>
      <c r="U88" s="203">
        <v>7.81</v>
      </c>
      <c r="V88" s="203">
        <v>0.17</v>
      </c>
      <c r="W88" s="203">
        <v>0.32</v>
      </c>
      <c r="X88" s="203">
        <v>1.71</v>
      </c>
      <c r="Y88" s="203">
        <v>0</v>
      </c>
      <c r="Z88" s="203">
        <v>2.2999999999999998</v>
      </c>
      <c r="AA88" s="203">
        <v>0.83</v>
      </c>
      <c r="AB88" s="203">
        <v>0</v>
      </c>
      <c r="AC88" s="203">
        <v>11.82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25.85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2.0299999999999998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1.98</v>
      </c>
      <c r="Q89" s="203">
        <v>0.24</v>
      </c>
      <c r="R89" s="203">
        <v>0.47</v>
      </c>
      <c r="S89" s="203">
        <v>0.31</v>
      </c>
      <c r="T89" s="203">
        <v>0</v>
      </c>
      <c r="U89" s="203">
        <v>7.81</v>
      </c>
      <c r="V89" s="203">
        <v>1.48</v>
      </c>
      <c r="W89" s="203">
        <v>0.32</v>
      </c>
      <c r="X89" s="203">
        <v>1.71</v>
      </c>
      <c r="Y89" s="203">
        <v>0</v>
      </c>
      <c r="Z89" s="203">
        <v>2.2999999999999998</v>
      </c>
      <c r="AA89" s="203">
        <v>0.83</v>
      </c>
      <c r="AB89" s="203">
        <v>0</v>
      </c>
      <c r="AC89" s="203">
        <v>11.82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25.85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2.0299999999999998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1.98</v>
      </c>
      <c r="Q90" s="203">
        <v>0.24</v>
      </c>
      <c r="R90" s="203">
        <v>0.47</v>
      </c>
      <c r="S90" s="203">
        <v>0.31</v>
      </c>
      <c r="T90" s="203">
        <v>0</v>
      </c>
      <c r="U90" s="203">
        <v>7.81</v>
      </c>
      <c r="V90" s="203">
        <v>1.39</v>
      </c>
      <c r="W90" s="203">
        <v>0.32</v>
      </c>
      <c r="X90" s="203">
        <v>1.71</v>
      </c>
      <c r="Y90" s="203">
        <v>0</v>
      </c>
      <c r="Z90" s="203">
        <v>2.2999999999999998</v>
      </c>
      <c r="AA90" s="203">
        <v>0.83</v>
      </c>
      <c r="AB90" s="203">
        <v>0</v>
      </c>
      <c r="AC90" s="203">
        <v>11.82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25.85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2.0299999999999998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1.98</v>
      </c>
      <c r="Q91" s="203">
        <v>0.24</v>
      </c>
      <c r="R91" s="203">
        <v>0.47</v>
      </c>
      <c r="S91" s="203">
        <v>0.31</v>
      </c>
      <c r="T91" s="203">
        <v>0</v>
      </c>
      <c r="U91" s="203">
        <v>7.81</v>
      </c>
      <c r="V91" s="203">
        <v>1.44</v>
      </c>
      <c r="W91" s="203">
        <v>0.32</v>
      </c>
      <c r="X91" s="203">
        <v>1.71</v>
      </c>
      <c r="Y91" s="203">
        <v>0</v>
      </c>
      <c r="Z91" s="203">
        <v>2.2999999999999998</v>
      </c>
      <c r="AA91" s="203">
        <v>0.83</v>
      </c>
      <c r="AB91" s="203">
        <v>0</v>
      </c>
      <c r="AC91" s="203">
        <v>11.82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25.85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2.0299999999999998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1.98</v>
      </c>
      <c r="Q92" s="203">
        <v>0.24</v>
      </c>
      <c r="R92" s="203">
        <v>0.47</v>
      </c>
      <c r="S92" s="203">
        <v>0.31</v>
      </c>
      <c r="T92" s="203">
        <v>0</v>
      </c>
      <c r="U92" s="203">
        <v>7.81</v>
      </c>
      <c r="V92" s="203">
        <v>1.44</v>
      </c>
      <c r="W92" s="203">
        <v>0.32</v>
      </c>
      <c r="X92" s="203">
        <v>1.71</v>
      </c>
      <c r="Y92" s="203">
        <v>0</v>
      </c>
      <c r="Z92" s="203">
        <v>2.2999999999999998</v>
      </c>
      <c r="AA92" s="203">
        <v>0.83</v>
      </c>
      <c r="AB92" s="203">
        <v>0</v>
      </c>
      <c r="AC92" s="203">
        <v>11.82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25.85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2.0299999999999998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1.98</v>
      </c>
      <c r="Q93" s="203">
        <v>0.24</v>
      </c>
      <c r="R93" s="203">
        <v>0.47</v>
      </c>
      <c r="S93" s="203">
        <v>0.31</v>
      </c>
      <c r="T93" s="203">
        <v>0</v>
      </c>
      <c r="U93" s="203">
        <v>7.81</v>
      </c>
      <c r="V93" s="203">
        <v>1.23</v>
      </c>
      <c r="W93" s="203">
        <v>0.32</v>
      </c>
      <c r="X93" s="203">
        <v>1.71</v>
      </c>
      <c r="Y93" s="203">
        <v>0</v>
      </c>
      <c r="Z93" s="203">
        <v>2.2999999999999998</v>
      </c>
      <c r="AA93" s="203">
        <v>0.83</v>
      </c>
      <c r="AB93" s="203">
        <v>0</v>
      </c>
      <c r="AC93" s="203">
        <v>11.82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25.85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2.0299999999999998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1.98</v>
      </c>
      <c r="Q94" s="203">
        <v>0.24</v>
      </c>
      <c r="R94" s="203">
        <v>0.47</v>
      </c>
      <c r="S94" s="203">
        <v>0.31</v>
      </c>
      <c r="T94" s="203">
        <v>0</v>
      </c>
      <c r="U94" s="203">
        <v>7.81</v>
      </c>
      <c r="V94" s="203">
        <v>1.23</v>
      </c>
      <c r="W94" s="203">
        <v>0.32</v>
      </c>
      <c r="X94" s="203">
        <v>1.71</v>
      </c>
      <c r="Y94" s="203">
        <v>0</v>
      </c>
      <c r="Z94" s="203">
        <v>2.2999999999999998</v>
      </c>
      <c r="AA94" s="203">
        <v>0.83</v>
      </c>
      <c r="AB94" s="203">
        <v>0</v>
      </c>
      <c r="AC94" s="203">
        <v>11.82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25.85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2.0299999999999998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1.98</v>
      </c>
      <c r="Q95" s="203">
        <v>0.24</v>
      </c>
      <c r="R95" s="203">
        <v>0.47</v>
      </c>
      <c r="S95" s="203">
        <v>0.31</v>
      </c>
      <c r="T95" s="203">
        <v>0</v>
      </c>
      <c r="U95" s="203">
        <v>7.81</v>
      </c>
      <c r="V95" s="203">
        <v>1.44</v>
      </c>
      <c r="W95" s="203">
        <v>0.32</v>
      </c>
      <c r="X95" s="203">
        <v>1.71</v>
      </c>
      <c r="Y95" s="203">
        <v>0</v>
      </c>
      <c r="Z95" s="203">
        <v>2.2999999999999998</v>
      </c>
      <c r="AA95" s="203">
        <v>0.83</v>
      </c>
      <c r="AB95" s="203">
        <v>0</v>
      </c>
      <c r="AC95" s="203">
        <v>11.82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25.85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2.0299999999999998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1.98</v>
      </c>
      <c r="Q96" s="203">
        <v>0.24</v>
      </c>
      <c r="R96" s="203">
        <v>0.47</v>
      </c>
      <c r="S96" s="203">
        <v>0.31</v>
      </c>
      <c r="T96" s="203">
        <v>0</v>
      </c>
      <c r="U96" s="203">
        <v>7.81</v>
      </c>
      <c r="V96" s="203">
        <v>1.44</v>
      </c>
      <c r="W96" s="203">
        <v>0.32</v>
      </c>
      <c r="X96" s="203">
        <v>1.71</v>
      </c>
      <c r="Y96" s="203">
        <v>0</v>
      </c>
      <c r="Z96" s="203">
        <v>2.2999999999999998</v>
      </c>
      <c r="AA96" s="203">
        <v>0.83</v>
      </c>
      <c r="AB96" s="203">
        <v>0</v>
      </c>
      <c r="AC96" s="203">
        <v>11.82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25.85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2.0299999999999998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1.98</v>
      </c>
      <c r="Q97" s="203">
        <v>0.24</v>
      </c>
      <c r="R97" s="203">
        <v>0.47</v>
      </c>
      <c r="S97" s="203">
        <v>0.31</v>
      </c>
      <c r="T97" s="203">
        <v>0</v>
      </c>
      <c r="U97" s="203">
        <v>7.81</v>
      </c>
      <c r="V97" s="203">
        <v>1.44</v>
      </c>
      <c r="W97" s="203">
        <v>0.32</v>
      </c>
      <c r="X97" s="203">
        <v>1.71</v>
      </c>
      <c r="Y97" s="203">
        <v>0</v>
      </c>
      <c r="Z97" s="203">
        <v>2.2999999999999998</v>
      </c>
      <c r="AA97" s="203">
        <v>0.83</v>
      </c>
      <c r="AB97" s="203">
        <v>0</v>
      </c>
      <c r="AC97" s="203">
        <v>11.82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26.03</v>
      </c>
      <c r="AJ97" s="203">
        <v>0</v>
      </c>
      <c r="AK97" s="203">
        <v>2.83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2.0299999999999998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1.98</v>
      </c>
      <c r="Q98" s="203">
        <v>0.24</v>
      </c>
      <c r="R98" s="203">
        <v>0.47</v>
      </c>
      <c r="S98" s="203">
        <v>0.31</v>
      </c>
      <c r="T98" s="203">
        <v>0</v>
      </c>
      <c r="U98" s="203">
        <v>7.81</v>
      </c>
      <c r="V98" s="203">
        <v>1.44</v>
      </c>
      <c r="W98" s="203">
        <v>0.32</v>
      </c>
      <c r="X98" s="203">
        <v>1.71</v>
      </c>
      <c r="Y98" s="203">
        <v>0</v>
      </c>
      <c r="Z98" s="203">
        <v>2.2999999999999998</v>
      </c>
      <c r="AA98" s="203">
        <v>0.83</v>
      </c>
      <c r="AB98" s="203">
        <v>0</v>
      </c>
      <c r="AC98" s="203">
        <v>11.82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25.85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0.20159999999999964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0.37897249999999966</v>
      </c>
      <c r="L99">
        <f t="shared" si="0"/>
        <v>0.6506900000000001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9.2610000000000109E-2</v>
      </c>
      <c r="Q99">
        <f t="shared" si="0"/>
        <v>3.8105000000000055E-2</v>
      </c>
      <c r="R99">
        <f t="shared" si="0"/>
        <v>6.977250000000014E-2</v>
      </c>
      <c r="S99">
        <f t="shared" si="0"/>
        <v>4.2727500000000002E-2</v>
      </c>
      <c r="T99">
        <f t="shared" si="0"/>
        <v>0</v>
      </c>
      <c r="U99">
        <f t="shared" si="0"/>
        <v>0.18995999999999968</v>
      </c>
      <c r="V99">
        <f t="shared" si="0"/>
        <v>5.3614999999999975E-2</v>
      </c>
      <c r="W99">
        <f t="shared" si="0"/>
        <v>1.2719999999999997E-2</v>
      </c>
      <c r="X99">
        <f t="shared" si="0"/>
        <v>7.9932499999999823E-2</v>
      </c>
      <c r="Y99">
        <f t="shared" si="0"/>
        <v>0</v>
      </c>
      <c r="Z99">
        <f t="shared" si="0"/>
        <v>3.9595000000000012E-2</v>
      </c>
      <c r="AA99">
        <f t="shared" si="0"/>
        <v>8.7847499999999884E-2</v>
      </c>
      <c r="AB99">
        <f t="shared" si="0"/>
        <v>0</v>
      </c>
      <c r="AC99">
        <f t="shared" si="0"/>
        <v>0.28431999999999974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0.61314499999999905</v>
      </c>
      <c r="AJ99">
        <f t="shared" si="0"/>
        <v>0</v>
      </c>
      <c r="AK99">
        <f t="shared" si="0"/>
        <v>0.11317250000000011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9.76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9.76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9.76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9.76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9.76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9.76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9.76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9.76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9.76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9.76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9.76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9.76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9.4499999999999993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9.8699999999999992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9.8699999999999992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9.8699999999999992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9.8699999999999992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9.8699999999999992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9.8699999999999992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9.8699999999999992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9.8699999999999992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9.8699999999999992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9.8699999999999992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9.4499999999999993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9.8699999999999992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9.8699999999999992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9.8699999999999992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9.8699999999999992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9.5399999999999991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9.4499999999999993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9.5399999999999991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9.5399999999999991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9.5399999999999991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9.5399999999999991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9.5399999999999991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9.4499999999999993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9.5399999999999991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9.5399999999999991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9.5399999999999991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9.7200000000000006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9.7200000000000006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9.7200000000000006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9.7200000000000006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9.7200000000000006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9.7200000000000006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9.7200000000000006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9.7200000000000006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9.7200000000000006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9.7200000000000006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9.64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10.050000000000001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10.050000000000001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10.050000000000001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10.050000000000001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10.050000000000001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10.050000000000001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10.050000000000001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10.64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10.64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10.64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9.6999999999999993</v>
      </c>
      <c r="AJ97" s="203">
        <v>0</v>
      </c>
      <c r="AK97" s="203">
        <v>0.33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10.64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0.23657999999999987</v>
      </c>
      <c r="AJ99">
        <f t="shared" si="0"/>
        <v>0</v>
      </c>
      <c r="AK99">
        <f t="shared" si="0"/>
        <v>9.8999999999999999E-4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48.78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48.78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48.78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48.78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48.78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48.78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48.78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48.78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48.78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48.78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49.09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49.09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49.09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49.09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49.09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49.09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49.09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49.09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49.09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49.09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49.09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48.78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48.78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47.27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47.27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47.27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47.27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48.18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48.18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48.18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48.18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48.18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2.2000000000000002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51.37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2.2000000000000002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51.37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48.18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1.98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1.98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48.18</v>
      </c>
      <c r="AJ91" s="203">
        <v>0</v>
      </c>
      <c r="AK91" s="203">
        <v>1.98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48.18</v>
      </c>
      <c r="AJ92" s="203">
        <v>0</v>
      </c>
      <c r="AK92" s="203">
        <v>1.98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48.18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48.52</v>
      </c>
      <c r="AJ97" s="203">
        <v>0</v>
      </c>
      <c r="AK97" s="203">
        <v>3.63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4.9980000000000073E-2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1.1594124999999997</v>
      </c>
      <c r="AJ99">
        <f t="shared" si="0"/>
        <v>0</v>
      </c>
      <c r="AK99">
        <f t="shared" si="0"/>
        <v>5.2469999999999933E-2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</v>
      </c>
      <c r="L3" s="203">
        <v>15.88</v>
      </c>
      <c r="M3" s="203">
        <v>0.87</v>
      </c>
      <c r="N3" s="203">
        <v>1.18</v>
      </c>
      <c r="O3" s="203">
        <v>0</v>
      </c>
      <c r="P3" s="203">
        <v>1.23</v>
      </c>
      <c r="Q3" s="203">
        <v>0.22</v>
      </c>
      <c r="R3" s="203">
        <v>0.42</v>
      </c>
      <c r="S3" s="203">
        <v>0.26</v>
      </c>
      <c r="T3" s="203">
        <v>0</v>
      </c>
      <c r="U3" s="203">
        <v>1.74</v>
      </c>
      <c r="V3" s="203">
        <v>0.19</v>
      </c>
      <c r="W3" s="203">
        <v>0.35</v>
      </c>
      <c r="X3" s="203">
        <v>1.47</v>
      </c>
      <c r="Y3" s="203">
        <v>0</v>
      </c>
      <c r="Z3" s="203">
        <v>1.01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31.04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</v>
      </c>
      <c r="L4" s="203">
        <v>15.88</v>
      </c>
      <c r="M4" s="203">
        <v>0.87</v>
      </c>
      <c r="N4" s="203">
        <v>1.18</v>
      </c>
      <c r="O4" s="203">
        <v>0</v>
      </c>
      <c r="P4" s="203">
        <v>1.23</v>
      </c>
      <c r="Q4" s="203">
        <v>0.22</v>
      </c>
      <c r="R4" s="203">
        <v>0.42</v>
      </c>
      <c r="S4" s="203">
        <v>0.26</v>
      </c>
      <c r="T4" s="203">
        <v>0</v>
      </c>
      <c r="U4" s="203">
        <v>1.74</v>
      </c>
      <c r="V4" s="203">
        <v>0.19</v>
      </c>
      <c r="W4" s="203">
        <v>0.35</v>
      </c>
      <c r="X4" s="203">
        <v>1.47</v>
      </c>
      <c r="Y4" s="203">
        <v>0</v>
      </c>
      <c r="Z4" s="203">
        <v>1.01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31.04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</v>
      </c>
      <c r="L5" s="203">
        <v>83.6</v>
      </c>
      <c r="M5" s="203">
        <v>0.87</v>
      </c>
      <c r="N5" s="203">
        <v>1.18</v>
      </c>
      <c r="O5" s="203">
        <v>0</v>
      </c>
      <c r="P5" s="203">
        <v>1.23</v>
      </c>
      <c r="Q5" s="203">
        <v>0.22</v>
      </c>
      <c r="R5" s="203">
        <v>0.42</v>
      </c>
      <c r="S5" s="203">
        <v>0.26</v>
      </c>
      <c r="T5" s="203">
        <v>0</v>
      </c>
      <c r="U5" s="203">
        <v>1.74</v>
      </c>
      <c r="V5" s="203">
        <v>0.19</v>
      </c>
      <c r="W5" s="203">
        <v>0.35</v>
      </c>
      <c r="X5" s="203">
        <v>1.47</v>
      </c>
      <c r="Y5" s="203">
        <v>0</v>
      </c>
      <c r="Z5" s="203">
        <v>1.01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31.04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</v>
      </c>
      <c r="L6" s="203">
        <v>161</v>
      </c>
      <c r="M6" s="203">
        <v>0.87</v>
      </c>
      <c r="N6" s="203">
        <v>1.18</v>
      </c>
      <c r="O6" s="203">
        <v>0</v>
      </c>
      <c r="P6" s="203">
        <v>1.23</v>
      </c>
      <c r="Q6" s="203">
        <v>0.22</v>
      </c>
      <c r="R6" s="203">
        <v>0.42</v>
      </c>
      <c r="S6" s="203">
        <v>0.26</v>
      </c>
      <c r="T6" s="203">
        <v>0</v>
      </c>
      <c r="U6" s="203">
        <v>1.74</v>
      </c>
      <c r="V6" s="203">
        <v>0.19</v>
      </c>
      <c r="W6" s="203">
        <v>0.35</v>
      </c>
      <c r="X6" s="203">
        <v>1.47</v>
      </c>
      <c r="Y6" s="203">
        <v>0</v>
      </c>
      <c r="Z6" s="203">
        <v>1.01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31.04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2.95</v>
      </c>
      <c r="L7" s="203">
        <v>215.18</v>
      </c>
      <c r="M7" s="203">
        <v>0.87</v>
      </c>
      <c r="N7" s="203">
        <v>1.18</v>
      </c>
      <c r="O7" s="203">
        <v>0</v>
      </c>
      <c r="P7" s="203">
        <v>1.23</v>
      </c>
      <c r="Q7" s="203">
        <v>0.22</v>
      </c>
      <c r="R7" s="203">
        <v>0.42</v>
      </c>
      <c r="S7" s="203">
        <v>0.26</v>
      </c>
      <c r="T7" s="203">
        <v>0</v>
      </c>
      <c r="U7" s="203">
        <v>1.74</v>
      </c>
      <c r="V7" s="203">
        <v>0.2</v>
      </c>
      <c r="W7" s="203">
        <v>0.35</v>
      </c>
      <c r="X7" s="203">
        <v>1.47</v>
      </c>
      <c r="Y7" s="203">
        <v>0</v>
      </c>
      <c r="Z7" s="203">
        <v>1.01</v>
      </c>
      <c r="AA7" s="203">
        <v>0.83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31.04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2.95</v>
      </c>
      <c r="L8" s="203">
        <v>215.18</v>
      </c>
      <c r="M8" s="203">
        <v>0.87</v>
      </c>
      <c r="N8" s="203">
        <v>1.18</v>
      </c>
      <c r="O8" s="203">
        <v>0</v>
      </c>
      <c r="P8" s="203">
        <v>1.23</v>
      </c>
      <c r="Q8" s="203">
        <v>0.22</v>
      </c>
      <c r="R8" s="203">
        <v>0.42</v>
      </c>
      <c r="S8" s="203">
        <v>0.26</v>
      </c>
      <c r="T8" s="203">
        <v>0</v>
      </c>
      <c r="U8" s="203">
        <v>1.74</v>
      </c>
      <c r="V8" s="203">
        <v>0.2</v>
      </c>
      <c r="W8" s="203">
        <v>0.35</v>
      </c>
      <c r="X8" s="203">
        <v>1.47</v>
      </c>
      <c r="Y8" s="203">
        <v>0</v>
      </c>
      <c r="Z8" s="203">
        <v>1.01</v>
      </c>
      <c r="AA8" s="203">
        <v>0.83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31.04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2.95</v>
      </c>
      <c r="L9" s="203">
        <v>215.19</v>
      </c>
      <c r="M9" s="203">
        <v>0.87</v>
      </c>
      <c r="N9" s="203">
        <v>1.18</v>
      </c>
      <c r="O9" s="203">
        <v>0</v>
      </c>
      <c r="P9" s="203">
        <v>1.23</v>
      </c>
      <c r="Q9" s="203">
        <v>4.76</v>
      </c>
      <c r="R9" s="203">
        <v>10.11</v>
      </c>
      <c r="S9" s="203">
        <v>6.17</v>
      </c>
      <c r="T9" s="203">
        <v>0</v>
      </c>
      <c r="U9" s="203">
        <v>1.74</v>
      </c>
      <c r="V9" s="203">
        <v>0.2</v>
      </c>
      <c r="W9" s="203">
        <v>0.35</v>
      </c>
      <c r="X9" s="203">
        <v>1.47</v>
      </c>
      <c r="Y9" s="203">
        <v>0</v>
      </c>
      <c r="Z9" s="203">
        <v>1.01</v>
      </c>
      <c r="AA9" s="203">
        <v>0.83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31.04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2.95</v>
      </c>
      <c r="L10" s="203">
        <v>215.19</v>
      </c>
      <c r="M10" s="203">
        <v>0.87</v>
      </c>
      <c r="N10" s="203">
        <v>1.18</v>
      </c>
      <c r="O10" s="203">
        <v>0</v>
      </c>
      <c r="P10" s="203">
        <v>1.23</v>
      </c>
      <c r="Q10" s="203">
        <v>4.76</v>
      </c>
      <c r="R10" s="203">
        <v>10.11</v>
      </c>
      <c r="S10" s="203">
        <v>6.17</v>
      </c>
      <c r="T10" s="203">
        <v>0</v>
      </c>
      <c r="U10" s="203">
        <v>1.74</v>
      </c>
      <c r="V10" s="203">
        <v>0.2</v>
      </c>
      <c r="W10" s="203">
        <v>0.35</v>
      </c>
      <c r="X10" s="203">
        <v>1.47</v>
      </c>
      <c r="Y10" s="203">
        <v>0</v>
      </c>
      <c r="Z10" s="203">
        <v>1.01</v>
      </c>
      <c r="AA10" s="203">
        <v>0.83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31.04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215.19</v>
      </c>
      <c r="M11" s="203">
        <v>0.87</v>
      </c>
      <c r="N11" s="203">
        <v>1.18</v>
      </c>
      <c r="O11" s="203">
        <v>0</v>
      </c>
      <c r="P11" s="203">
        <v>1.23</v>
      </c>
      <c r="Q11" s="203">
        <v>4.75</v>
      </c>
      <c r="R11" s="203">
        <v>10.11</v>
      </c>
      <c r="S11" s="203">
        <v>6.17</v>
      </c>
      <c r="T11" s="203">
        <v>0</v>
      </c>
      <c r="U11" s="203">
        <v>1.74</v>
      </c>
      <c r="V11" s="203">
        <v>4.12</v>
      </c>
      <c r="W11" s="203">
        <v>0.35</v>
      </c>
      <c r="X11" s="203">
        <v>1.47</v>
      </c>
      <c r="Y11" s="203">
        <v>0</v>
      </c>
      <c r="Z11" s="203">
        <v>11.66</v>
      </c>
      <c r="AA11" s="203">
        <v>17.79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31.04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215.19</v>
      </c>
      <c r="M12" s="203">
        <v>0.87</v>
      </c>
      <c r="N12" s="203">
        <v>1.18</v>
      </c>
      <c r="O12" s="203">
        <v>0</v>
      </c>
      <c r="P12" s="203">
        <v>1.23</v>
      </c>
      <c r="Q12" s="203">
        <v>4.75</v>
      </c>
      <c r="R12" s="203">
        <v>10.11</v>
      </c>
      <c r="S12" s="203">
        <v>6.17</v>
      </c>
      <c r="T12" s="203">
        <v>0</v>
      </c>
      <c r="U12" s="203">
        <v>1.74</v>
      </c>
      <c r="V12" s="203">
        <v>4.12</v>
      </c>
      <c r="W12" s="203">
        <v>0.35</v>
      </c>
      <c r="X12" s="203">
        <v>1.47</v>
      </c>
      <c r="Y12" s="203">
        <v>0</v>
      </c>
      <c r="Z12" s="203">
        <v>11.66</v>
      </c>
      <c r="AA12" s="203">
        <v>17.79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31.04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215.19</v>
      </c>
      <c r="M13" s="203">
        <v>0.87</v>
      </c>
      <c r="N13" s="203">
        <v>1.18</v>
      </c>
      <c r="O13" s="203">
        <v>0</v>
      </c>
      <c r="P13" s="203">
        <v>1.23</v>
      </c>
      <c r="Q13" s="203">
        <v>4.75</v>
      </c>
      <c r="R13" s="203">
        <v>10.11</v>
      </c>
      <c r="S13" s="203">
        <v>6.17</v>
      </c>
      <c r="T13" s="203">
        <v>0</v>
      </c>
      <c r="U13" s="203">
        <v>1.74</v>
      </c>
      <c r="V13" s="203">
        <v>4.59</v>
      </c>
      <c r="W13" s="203">
        <v>0.35</v>
      </c>
      <c r="X13" s="203">
        <v>1.47</v>
      </c>
      <c r="Y13" s="203">
        <v>0</v>
      </c>
      <c r="Z13" s="203">
        <v>11.66</v>
      </c>
      <c r="AA13" s="203">
        <v>17.79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215.19</v>
      </c>
      <c r="M14" s="203">
        <v>0.87</v>
      </c>
      <c r="N14" s="203">
        <v>1.18</v>
      </c>
      <c r="O14" s="203">
        <v>0</v>
      </c>
      <c r="P14" s="203">
        <v>1.23</v>
      </c>
      <c r="Q14" s="203">
        <v>4.75</v>
      </c>
      <c r="R14" s="203">
        <v>10.11</v>
      </c>
      <c r="S14" s="203">
        <v>6.17</v>
      </c>
      <c r="T14" s="203">
        <v>0</v>
      </c>
      <c r="U14" s="203">
        <v>1.74</v>
      </c>
      <c r="V14" s="203">
        <v>4.51</v>
      </c>
      <c r="W14" s="203">
        <v>0.35</v>
      </c>
      <c r="X14" s="203">
        <v>1.47</v>
      </c>
      <c r="Y14" s="203">
        <v>0</v>
      </c>
      <c r="Z14" s="203">
        <v>11.66</v>
      </c>
      <c r="AA14" s="203">
        <v>17.79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215.19</v>
      </c>
      <c r="M15" s="203">
        <v>0.87</v>
      </c>
      <c r="N15" s="203">
        <v>1.18</v>
      </c>
      <c r="O15" s="203">
        <v>0</v>
      </c>
      <c r="P15" s="203">
        <v>1.23</v>
      </c>
      <c r="Q15" s="203">
        <v>4.75</v>
      </c>
      <c r="R15" s="203">
        <v>10.11</v>
      </c>
      <c r="S15" s="203">
        <v>6.17</v>
      </c>
      <c r="T15" s="203">
        <v>0</v>
      </c>
      <c r="U15" s="203">
        <v>1.74</v>
      </c>
      <c r="V15" s="203">
        <v>4.12</v>
      </c>
      <c r="W15" s="203">
        <v>3.91</v>
      </c>
      <c r="X15" s="203">
        <v>21.07</v>
      </c>
      <c r="Y15" s="203">
        <v>0</v>
      </c>
      <c r="Z15" s="203">
        <v>11.66</v>
      </c>
      <c r="AA15" s="203">
        <v>17.79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215.19</v>
      </c>
      <c r="M16" s="203">
        <v>0.87</v>
      </c>
      <c r="N16" s="203">
        <v>1.18</v>
      </c>
      <c r="O16" s="203">
        <v>0</v>
      </c>
      <c r="P16" s="203">
        <v>1.23</v>
      </c>
      <c r="Q16" s="203">
        <v>4.75</v>
      </c>
      <c r="R16" s="203">
        <v>10.11</v>
      </c>
      <c r="S16" s="203">
        <v>6.17</v>
      </c>
      <c r="T16" s="203">
        <v>0</v>
      </c>
      <c r="U16" s="203">
        <v>1.74</v>
      </c>
      <c r="V16" s="203">
        <v>4.12</v>
      </c>
      <c r="W16" s="203">
        <v>3.91</v>
      </c>
      <c r="X16" s="203">
        <v>21.07</v>
      </c>
      <c r="Y16" s="203">
        <v>0</v>
      </c>
      <c r="Z16" s="203">
        <v>11.66</v>
      </c>
      <c r="AA16" s="203">
        <v>17.79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215.18</v>
      </c>
      <c r="M17" s="203">
        <v>0.87</v>
      </c>
      <c r="N17" s="203">
        <v>1.18</v>
      </c>
      <c r="O17" s="203">
        <v>0</v>
      </c>
      <c r="P17" s="203">
        <v>0.88</v>
      </c>
      <c r="Q17" s="203">
        <v>4.75</v>
      </c>
      <c r="R17" s="203">
        <v>10.11</v>
      </c>
      <c r="S17" s="203">
        <v>6.17</v>
      </c>
      <c r="T17" s="203">
        <v>0</v>
      </c>
      <c r="U17" s="203">
        <v>1.74</v>
      </c>
      <c r="V17" s="203">
        <v>4.46</v>
      </c>
      <c r="W17" s="203">
        <v>3.91</v>
      </c>
      <c r="X17" s="203">
        <v>21.07</v>
      </c>
      <c r="Y17" s="203">
        <v>0</v>
      </c>
      <c r="Z17" s="203">
        <v>11.66</v>
      </c>
      <c r="AA17" s="203">
        <v>17.79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215.18</v>
      </c>
      <c r="M18" s="203">
        <v>0.87</v>
      </c>
      <c r="N18" s="203">
        <v>1.18</v>
      </c>
      <c r="O18" s="203">
        <v>0</v>
      </c>
      <c r="P18" s="203">
        <v>0.88</v>
      </c>
      <c r="Q18" s="203">
        <v>4.75</v>
      </c>
      <c r="R18" s="203">
        <v>10.11</v>
      </c>
      <c r="S18" s="203">
        <v>6.17</v>
      </c>
      <c r="T18" s="203">
        <v>0</v>
      </c>
      <c r="U18" s="203">
        <v>1.74</v>
      </c>
      <c r="V18" s="203">
        <v>4.42</v>
      </c>
      <c r="W18" s="203">
        <v>3.91</v>
      </c>
      <c r="X18" s="203">
        <v>21.07</v>
      </c>
      <c r="Y18" s="203">
        <v>0</v>
      </c>
      <c r="Z18" s="203">
        <v>11.66</v>
      </c>
      <c r="AA18" s="203">
        <v>17.79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31.51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215.18</v>
      </c>
      <c r="M19" s="203">
        <v>0.87</v>
      </c>
      <c r="N19" s="203">
        <v>1.18</v>
      </c>
      <c r="O19" s="203">
        <v>0</v>
      </c>
      <c r="P19" s="203">
        <v>0.87</v>
      </c>
      <c r="Q19" s="203">
        <v>4.75</v>
      </c>
      <c r="R19" s="203">
        <v>10.11</v>
      </c>
      <c r="S19" s="203">
        <v>6.17</v>
      </c>
      <c r="T19" s="203">
        <v>0</v>
      </c>
      <c r="U19" s="203">
        <v>1.74</v>
      </c>
      <c r="V19" s="203">
        <v>4.42</v>
      </c>
      <c r="W19" s="203">
        <v>3.91</v>
      </c>
      <c r="X19" s="203">
        <v>21.07</v>
      </c>
      <c r="Y19" s="203">
        <v>0</v>
      </c>
      <c r="Z19" s="203">
        <v>11.66</v>
      </c>
      <c r="AA19" s="203">
        <v>17.79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31.54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215.18</v>
      </c>
      <c r="M20" s="203">
        <v>0.87</v>
      </c>
      <c r="N20" s="203">
        <v>1.18</v>
      </c>
      <c r="O20" s="203">
        <v>0</v>
      </c>
      <c r="P20" s="203">
        <v>0.87</v>
      </c>
      <c r="Q20" s="203">
        <v>4.75</v>
      </c>
      <c r="R20" s="203">
        <v>10.11</v>
      </c>
      <c r="S20" s="203">
        <v>6.17</v>
      </c>
      <c r="T20" s="203">
        <v>0</v>
      </c>
      <c r="U20" s="203">
        <v>1.74</v>
      </c>
      <c r="V20" s="203">
        <v>4.42</v>
      </c>
      <c r="W20" s="203">
        <v>3.91</v>
      </c>
      <c r="X20" s="203">
        <v>21.07</v>
      </c>
      <c r="Y20" s="203">
        <v>0</v>
      </c>
      <c r="Z20" s="203">
        <v>11.66</v>
      </c>
      <c r="AA20" s="203">
        <v>17.79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31.51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215.18</v>
      </c>
      <c r="M21" s="203">
        <v>0.87</v>
      </c>
      <c r="N21" s="203">
        <v>1.18</v>
      </c>
      <c r="O21" s="203">
        <v>0</v>
      </c>
      <c r="P21" s="203">
        <v>0.86</v>
      </c>
      <c r="Q21" s="203">
        <v>4.75</v>
      </c>
      <c r="R21" s="203">
        <v>10.11</v>
      </c>
      <c r="S21" s="203">
        <v>6.17</v>
      </c>
      <c r="T21" s="203">
        <v>0</v>
      </c>
      <c r="U21" s="203">
        <v>1.74</v>
      </c>
      <c r="V21" s="203">
        <v>4.42</v>
      </c>
      <c r="W21" s="203">
        <v>3.91</v>
      </c>
      <c r="X21" s="203">
        <v>21.07</v>
      </c>
      <c r="Y21" s="203">
        <v>0</v>
      </c>
      <c r="Z21" s="203">
        <v>11.66</v>
      </c>
      <c r="AA21" s="203">
        <v>17.79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31.51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215.18</v>
      </c>
      <c r="M22" s="203">
        <v>0.87</v>
      </c>
      <c r="N22" s="203">
        <v>1.18</v>
      </c>
      <c r="O22" s="203">
        <v>0</v>
      </c>
      <c r="P22" s="203">
        <v>0.86</v>
      </c>
      <c r="Q22" s="203">
        <v>4.75</v>
      </c>
      <c r="R22" s="203">
        <v>10.11</v>
      </c>
      <c r="S22" s="203">
        <v>6.17</v>
      </c>
      <c r="T22" s="203">
        <v>0</v>
      </c>
      <c r="U22" s="203">
        <v>1.74</v>
      </c>
      <c r="V22" s="203">
        <v>4.46</v>
      </c>
      <c r="W22" s="203">
        <v>3.91</v>
      </c>
      <c r="X22" s="203">
        <v>21.07</v>
      </c>
      <c r="Y22" s="203">
        <v>0</v>
      </c>
      <c r="Z22" s="203">
        <v>11.66</v>
      </c>
      <c r="AA22" s="203">
        <v>17.79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31.51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215.18</v>
      </c>
      <c r="M23" s="203">
        <v>0.87</v>
      </c>
      <c r="N23" s="203">
        <v>1.18</v>
      </c>
      <c r="O23" s="203">
        <v>0</v>
      </c>
      <c r="P23" s="203">
        <v>0.86</v>
      </c>
      <c r="Q23" s="203">
        <v>4.76</v>
      </c>
      <c r="R23" s="203">
        <v>10.11</v>
      </c>
      <c r="S23" s="203">
        <v>6.17</v>
      </c>
      <c r="T23" s="203">
        <v>0</v>
      </c>
      <c r="U23" s="203">
        <v>1.74</v>
      </c>
      <c r="V23" s="203">
        <v>4.42</v>
      </c>
      <c r="W23" s="203">
        <v>3.91</v>
      </c>
      <c r="X23" s="203">
        <v>21.07</v>
      </c>
      <c r="Y23" s="203">
        <v>0</v>
      </c>
      <c r="Z23" s="203">
        <v>11.66</v>
      </c>
      <c r="AA23" s="203">
        <v>17.79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31.51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215.18</v>
      </c>
      <c r="M24" s="203">
        <v>0.87</v>
      </c>
      <c r="N24" s="203">
        <v>1.18</v>
      </c>
      <c r="O24" s="203">
        <v>0</v>
      </c>
      <c r="P24" s="203">
        <v>0.86</v>
      </c>
      <c r="Q24" s="203">
        <v>4.76</v>
      </c>
      <c r="R24" s="203">
        <v>10.11</v>
      </c>
      <c r="S24" s="203">
        <v>6.17</v>
      </c>
      <c r="T24" s="203">
        <v>0</v>
      </c>
      <c r="U24" s="203">
        <v>1.74</v>
      </c>
      <c r="V24" s="203">
        <v>4.42</v>
      </c>
      <c r="W24" s="203">
        <v>3.91</v>
      </c>
      <c r="X24" s="203">
        <v>21.07</v>
      </c>
      <c r="Y24" s="203">
        <v>0</v>
      </c>
      <c r="Z24" s="203">
        <v>11.66</v>
      </c>
      <c r="AA24" s="203">
        <v>17.79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31.51</v>
      </c>
      <c r="AJ24" s="203">
        <v>0</v>
      </c>
      <c r="AK24" s="203">
        <v>19.600000000000001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215.18</v>
      </c>
      <c r="M25" s="203">
        <v>0.87</v>
      </c>
      <c r="N25" s="203">
        <v>1.18</v>
      </c>
      <c r="O25" s="203">
        <v>0</v>
      </c>
      <c r="P25" s="203">
        <v>0.84</v>
      </c>
      <c r="Q25" s="203">
        <v>4.76</v>
      </c>
      <c r="R25" s="203">
        <v>10.11</v>
      </c>
      <c r="S25" s="203">
        <v>6.17</v>
      </c>
      <c r="T25" s="203">
        <v>0</v>
      </c>
      <c r="U25" s="203">
        <v>1.74</v>
      </c>
      <c r="V25" s="203">
        <v>4.42</v>
      </c>
      <c r="W25" s="203">
        <v>3.91</v>
      </c>
      <c r="X25" s="203">
        <v>21.07</v>
      </c>
      <c r="Y25" s="203">
        <v>0</v>
      </c>
      <c r="Z25" s="203">
        <v>11.66</v>
      </c>
      <c r="AA25" s="203">
        <v>17.79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31.54</v>
      </c>
      <c r="AJ25" s="203">
        <v>0</v>
      </c>
      <c r="AK25" s="203">
        <v>19.600000000000001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215.19</v>
      </c>
      <c r="M26" s="203">
        <v>0.87</v>
      </c>
      <c r="N26" s="203">
        <v>1.18</v>
      </c>
      <c r="O26" s="203">
        <v>0</v>
      </c>
      <c r="P26" s="203">
        <v>0.84</v>
      </c>
      <c r="Q26" s="203">
        <v>4.76</v>
      </c>
      <c r="R26" s="203">
        <v>10.11</v>
      </c>
      <c r="S26" s="203">
        <v>6.17</v>
      </c>
      <c r="T26" s="203">
        <v>0</v>
      </c>
      <c r="U26" s="203">
        <v>1.74</v>
      </c>
      <c r="V26" s="203">
        <v>4.42</v>
      </c>
      <c r="W26" s="203">
        <v>0.35</v>
      </c>
      <c r="X26" s="203">
        <v>1.47</v>
      </c>
      <c r="Y26" s="203">
        <v>0</v>
      </c>
      <c r="Z26" s="203">
        <v>11.66</v>
      </c>
      <c r="AA26" s="203">
        <v>17.79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31.51</v>
      </c>
      <c r="AJ26" s="203">
        <v>0</v>
      </c>
      <c r="AK26" s="203">
        <v>19.600000000000001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215.19</v>
      </c>
      <c r="M27" s="203">
        <v>0.87</v>
      </c>
      <c r="N27" s="203">
        <v>1.18</v>
      </c>
      <c r="O27" s="203">
        <v>0</v>
      </c>
      <c r="P27" s="203">
        <v>0.84</v>
      </c>
      <c r="Q27" s="203">
        <v>4.76</v>
      </c>
      <c r="R27" s="203">
        <v>10.11</v>
      </c>
      <c r="S27" s="203">
        <v>6.17</v>
      </c>
      <c r="T27" s="203">
        <v>0</v>
      </c>
      <c r="U27" s="203">
        <v>1.74</v>
      </c>
      <c r="V27" s="203">
        <v>4.42</v>
      </c>
      <c r="W27" s="203">
        <v>0.35</v>
      </c>
      <c r="X27" s="203">
        <v>1.47</v>
      </c>
      <c r="Y27" s="203">
        <v>0</v>
      </c>
      <c r="Z27" s="203">
        <v>1.01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31.51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215.19</v>
      </c>
      <c r="M28" s="203">
        <v>0.87</v>
      </c>
      <c r="N28" s="203">
        <v>1.18</v>
      </c>
      <c r="O28" s="203">
        <v>0</v>
      </c>
      <c r="P28" s="203">
        <v>0.84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1.74</v>
      </c>
      <c r="V28" s="203">
        <v>0.21</v>
      </c>
      <c r="W28" s="203">
        <v>0.35</v>
      </c>
      <c r="X28" s="203">
        <v>1.47</v>
      </c>
      <c r="Y28" s="203">
        <v>0</v>
      </c>
      <c r="Z28" s="203">
        <v>1.01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31.51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215.19</v>
      </c>
      <c r="M29" s="203">
        <v>0.87</v>
      </c>
      <c r="N29" s="203">
        <v>1.18</v>
      </c>
      <c r="O29" s="203">
        <v>0</v>
      </c>
      <c r="P29" s="203">
        <v>0.85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1.74</v>
      </c>
      <c r="V29" s="203">
        <v>1.29</v>
      </c>
      <c r="W29" s="203">
        <v>0.35</v>
      </c>
      <c r="X29" s="203">
        <v>1.47</v>
      </c>
      <c r="Y29" s="203">
        <v>0</v>
      </c>
      <c r="Z29" s="203">
        <v>1.01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31.51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215.19</v>
      </c>
      <c r="M30" s="203">
        <v>0.87</v>
      </c>
      <c r="N30" s="203">
        <v>1.18</v>
      </c>
      <c r="O30" s="203">
        <v>0</v>
      </c>
      <c r="P30" s="203">
        <v>0.85</v>
      </c>
      <c r="Q30" s="203">
        <v>0.22</v>
      </c>
      <c r="R30" s="203">
        <v>0.42</v>
      </c>
      <c r="S30" s="203">
        <v>0.26</v>
      </c>
      <c r="T30" s="203">
        <v>0</v>
      </c>
      <c r="U30" s="203">
        <v>1.74</v>
      </c>
      <c r="V30" s="203">
        <v>1.29</v>
      </c>
      <c r="W30" s="203">
        <v>0.35</v>
      </c>
      <c r="X30" s="203">
        <v>1.47</v>
      </c>
      <c r="Y30" s="203">
        <v>0</v>
      </c>
      <c r="Z30" s="203">
        <v>1.01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31.51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215.19</v>
      </c>
      <c r="M31" s="203">
        <v>0.87</v>
      </c>
      <c r="N31" s="203">
        <v>1.18</v>
      </c>
      <c r="O31" s="203">
        <v>0</v>
      </c>
      <c r="P31" s="203">
        <v>0.85</v>
      </c>
      <c r="Q31" s="203">
        <v>4.76</v>
      </c>
      <c r="R31" s="203">
        <v>10.11</v>
      </c>
      <c r="S31" s="203">
        <v>6.17</v>
      </c>
      <c r="T31" s="203">
        <v>0</v>
      </c>
      <c r="U31" s="203">
        <v>1.74</v>
      </c>
      <c r="V31" s="203">
        <v>4.42</v>
      </c>
      <c r="W31" s="203">
        <v>3.91</v>
      </c>
      <c r="X31" s="203">
        <v>21.07</v>
      </c>
      <c r="Y31" s="203">
        <v>0</v>
      </c>
      <c r="Z31" s="203">
        <v>11.66</v>
      </c>
      <c r="AA31" s="203">
        <v>17.79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31.04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207.81</v>
      </c>
      <c r="M32" s="203">
        <v>0.87</v>
      </c>
      <c r="N32" s="203">
        <v>1.18</v>
      </c>
      <c r="O32" s="203">
        <v>0</v>
      </c>
      <c r="P32" s="203">
        <v>0.85</v>
      </c>
      <c r="Q32" s="203">
        <v>4.6900000000000004</v>
      </c>
      <c r="R32" s="203">
        <v>9.6199999999999992</v>
      </c>
      <c r="S32" s="203">
        <v>5.84</v>
      </c>
      <c r="T32" s="203">
        <v>0</v>
      </c>
      <c r="U32" s="203">
        <v>1.74</v>
      </c>
      <c r="V32" s="203">
        <v>4.42</v>
      </c>
      <c r="W32" s="203">
        <v>3.91</v>
      </c>
      <c r="X32" s="203">
        <v>21.07</v>
      </c>
      <c r="Y32" s="203">
        <v>0</v>
      </c>
      <c r="Z32" s="203">
        <v>11.66</v>
      </c>
      <c r="AA32" s="203">
        <v>17.79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31.04</v>
      </c>
      <c r="AJ32" s="203">
        <v>0</v>
      </c>
      <c r="AK32" s="203">
        <v>16.61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206.93</v>
      </c>
      <c r="M33" s="203">
        <v>0.87</v>
      </c>
      <c r="N33" s="203">
        <v>1.18</v>
      </c>
      <c r="O33" s="203">
        <v>0</v>
      </c>
      <c r="P33" s="203">
        <v>1.08</v>
      </c>
      <c r="Q33" s="203">
        <v>4.67</v>
      </c>
      <c r="R33" s="203">
        <v>9.11</v>
      </c>
      <c r="S33" s="203">
        <v>5.58</v>
      </c>
      <c r="T33" s="203">
        <v>0</v>
      </c>
      <c r="U33" s="203">
        <v>1.74</v>
      </c>
      <c r="V33" s="203">
        <v>4.42</v>
      </c>
      <c r="W33" s="203">
        <v>3.91</v>
      </c>
      <c r="X33" s="203">
        <v>21.07</v>
      </c>
      <c r="Y33" s="203">
        <v>0</v>
      </c>
      <c r="Z33" s="203">
        <v>11.66</v>
      </c>
      <c r="AA33" s="203">
        <v>17.79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31.51</v>
      </c>
      <c r="AJ33" s="203">
        <v>0</v>
      </c>
      <c r="AK33" s="203">
        <v>16.61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1.39</v>
      </c>
      <c r="L34" s="203">
        <v>206.93</v>
      </c>
      <c r="M34" s="203">
        <v>0.87</v>
      </c>
      <c r="N34" s="203">
        <v>1.18</v>
      </c>
      <c r="O34" s="203">
        <v>0</v>
      </c>
      <c r="P34" s="203">
        <v>1.08</v>
      </c>
      <c r="Q34" s="203">
        <v>4.67</v>
      </c>
      <c r="R34" s="203">
        <v>9.11</v>
      </c>
      <c r="S34" s="203">
        <v>5.58</v>
      </c>
      <c r="T34" s="203">
        <v>0</v>
      </c>
      <c r="U34" s="203">
        <v>1.74</v>
      </c>
      <c r="V34" s="203">
        <v>4.43</v>
      </c>
      <c r="W34" s="203">
        <v>3.91</v>
      </c>
      <c r="X34" s="203">
        <v>21.07</v>
      </c>
      <c r="Y34" s="203">
        <v>0</v>
      </c>
      <c r="Z34" s="203">
        <v>11.66</v>
      </c>
      <c r="AA34" s="203">
        <v>17.79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31.51</v>
      </c>
      <c r="AJ34" s="203">
        <v>0</v>
      </c>
      <c r="AK34" s="203">
        <v>13.31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1.39</v>
      </c>
      <c r="L35" s="203">
        <v>206.93</v>
      </c>
      <c r="M35" s="203">
        <v>0.87</v>
      </c>
      <c r="N35" s="203">
        <v>1.18</v>
      </c>
      <c r="O35" s="203">
        <v>0</v>
      </c>
      <c r="P35" s="203">
        <v>0.86</v>
      </c>
      <c r="Q35" s="203">
        <v>4.67</v>
      </c>
      <c r="R35" s="203">
        <v>7.26</v>
      </c>
      <c r="S35" s="203">
        <v>5.58</v>
      </c>
      <c r="T35" s="203">
        <v>0</v>
      </c>
      <c r="U35" s="203">
        <v>1.74</v>
      </c>
      <c r="V35" s="203">
        <v>4.43</v>
      </c>
      <c r="W35" s="203">
        <v>3.91</v>
      </c>
      <c r="X35" s="203">
        <v>21.07</v>
      </c>
      <c r="Y35" s="203">
        <v>0</v>
      </c>
      <c r="Z35" s="203">
        <v>11.66</v>
      </c>
      <c r="AA35" s="203">
        <v>17.79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13.31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1.39</v>
      </c>
      <c r="L36" s="203">
        <v>206.93</v>
      </c>
      <c r="M36" s="203">
        <v>0.87</v>
      </c>
      <c r="N36" s="203">
        <v>1.18</v>
      </c>
      <c r="O36" s="203">
        <v>0</v>
      </c>
      <c r="P36" s="203">
        <v>0.86</v>
      </c>
      <c r="Q36" s="203">
        <v>3.75</v>
      </c>
      <c r="R36" s="203">
        <v>7.26</v>
      </c>
      <c r="S36" s="203">
        <v>4.38</v>
      </c>
      <c r="T36" s="203">
        <v>0</v>
      </c>
      <c r="U36" s="203">
        <v>1.74</v>
      </c>
      <c r="V36" s="203">
        <v>4.43</v>
      </c>
      <c r="W36" s="203">
        <v>3.91</v>
      </c>
      <c r="X36" s="203">
        <v>21.07</v>
      </c>
      <c r="Y36" s="203">
        <v>0</v>
      </c>
      <c r="Z36" s="203">
        <v>11.66</v>
      </c>
      <c r="AA36" s="203">
        <v>17.79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13.31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1.38</v>
      </c>
      <c r="L37" s="203">
        <v>206.93</v>
      </c>
      <c r="M37" s="203">
        <v>0.87</v>
      </c>
      <c r="N37" s="203">
        <v>1.18</v>
      </c>
      <c r="O37" s="203">
        <v>0</v>
      </c>
      <c r="P37" s="203">
        <v>3.16</v>
      </c>
      <c r="Q37" s="203">
        <v>3.74</v>
      </c>
      <c r="R37" s="203">
        <v>6.37</v>
      </c>
      <c r="S37" s="203">
        <v>4.07</v>
      </c>
      <c r="T37" s="203">
        <v>0</v>
      </c>
      <c r="U37" s="203">
        <v>1.74</v>
      </c>
      <c r="V37" s="203">
        <v>4.42</v>
      </c>
      <c r="W37" s="203">
        <v>3.91</v>
      </c>
      <c r="X37" s="203">
        <v>21.07</v>
      </c>
      <c r="Y37" s="203">
        <v>0</v>
      </c>
      <c r="Z37" s="203">
        <v>11.66</v>
      </c>
      <c r="AA37" s="203">
        <v>17.79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31.54</v>
      </c>
      <c r="AJ37" s="203">
        <v>0</v>
      </c>
      <c r="AK37" s="203">
        <v>11.8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1.38</v>
      </c>
      <c r="L38" s="203">
        <v>206.93</v>
      </c>
      <c r="M38" s="203">
        <v>0.87</v>
      </c>
      <c r="N38" s="203">
        <v>1.18</v>
      </c>
      <c r="O38" s="203">
        <v>0</v>
      </c>
      <c r="P38" s="203">
        <v>5.46</v>
      </c>
      <c r="Q38" s="203">
        <v>3.74</v>
      </c>
      <c r="R38" s="203">
        <v>6.37</v>
      </c>
      <c r="S38" s="203">
        <v>5.32</v>
      </c>
      <c r="T38" s="203">
        <v>0</v>
      </c>
      <c r="U38" s="203">
        <v>1.74</v>
      </c>
      <c r="V38" s="203">
        <v>4.42</v>
      </c>
      <c r="W38" s="203">
        <v>3.91</v>
      </c>
      <c r="X38" s="203">
        <v>21.07</v>
      </c>
      <c r="Y38" s="203">
        <v>0</v>
      </c>
      <c r="Z38" s="203">
        <v>11.66</v>
      </c>
      <c r="AA38" s="203">
        <v>17.79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31.51</v>
      </c>
      <c r="AJ38" s="203">
        <v>0</v>
      </c>
      <c r="AK38" s="203">
        <v>11.8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1.38</v>
      </c>
      <c r="L39" s="203">
        <v>206.93</v>
      </c>
      <c r="M39" s="203">
        <v>0.87</v>
      </c>
      <c r="N39" s="203">
        <v>1.18</v>
      </c>
      <c r="O39" s="203">
        <v>0</v>
      </c>
      <c r="P39" s="203">
        <v>7.07</v>
      </c>
      <c r="Q39" s="203">
        <v>3.74</v>
      </c>
      <c r="R39" s="203">
        <v>6.37</v>
      </c>
      <c r="S39" s="203">
        <v>4.07</v>
      </c>
      <c r="T39" s="203">
        <v>0</v>
      </c>
      <c r="U39" s="203">
        <v>1.74</v>
      </c>
      <c r="V39" s="203">
        <v>4.42</v>
      </c>
      <c r="W39" s="203">
        <v>3.91</v>
      </c>
      <c r="X39" s="203">
        <v>21.07</v>
      </c>
      <c r="Y39" s="203">
        <v>0</v>
      </c>
      <c r="Z39" s="203">
        <v>19.489999999999998</v>
      </c>
      <c r="AA39" s="203">
        <v>17.68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31.51</v>
      </c>
      <c r="AJ39" s="203">
        <v>0</v>
      </c>
      <c r="AK39" s="203">
        <v>11.8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1.38</v>
      </c>
      <c r="L40" s="203">
        <v>206.93</v>
      </c>
      <c r="M40" s="203">
        <v>0.87</v>
      </c>
      <c r="N40" s="203">
        <v>1.18</v>
      </c>
      <c r="O40" s="203">
        <v>0</v>
      </c>
      <c r="P40" s="203">
        <v>7.76</v>
      </c>
      <c r="Q40" s="203">
        <v>3.74</v>
      </c>
      <c r="R40" s="203">
        <v>6.37</v>
      </c>
      <c r="S40" s="203">
        <v>4.07</v>
      </c>
      <c r="T40" s="203">
        <v>0</v>
      </c>
      <c r="U40" s="203">
        <v>1.74</v>
      </c>
      <c r="V40" s="203">
        <v>4.42</v>
      </c>
      <c r="W40" s="203">
        <v>3.91</v>
      </c>
      <c r="X40" s="203">
        <v>21.07</v>
      </c>
      <c r="Y40" s="203">
        <v>0</v>
      </c>
      <c r="Z40" s="203">
        <v>19.489999999999998</v>
      </c>
      <c r="AA40" s="203">
        <v>17.68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31.51</v>
      </c>
      <c r="AJ40" s="203">
        <v>0</v>
      </c>
      <c r="AK40" s="203">
        <v>11.8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1.38</v>
      </c>
      <c r="L41" s="203">
        <v>206.93</v>
      </c>
      <c r="M41" s="203">
        <v>0.87</v>
      </c>
      <c r="N41" s="203">
        <v>1.18</v>
      </c>
      <c r="O41" s="203">
        <v>0</v>
      </c>
      <c r="P41" s="203">
        <v>7.76</v>
      </c>
      <c r="Q41" s="203">
        <v>3.48</v>
      </c>
      <c r="R41" s="203">
        <v>6.21</v>
      </c>
      <c r="S41" s="203">
        <v>3.89</v>
      </c>
      <c r="T41" s="203">
        <v>0</v>
      </c>
      <c r="U41" s="203">
        <v>1.74</v>
      </c>
      <c r="V41" s="203">
        <v>4.42</v>
      </c>
      <c r="W41" s="203">
        <v>3.91</v>
      </c>
      <c r="X41" s="203">
        <v>21.07</v>
      </c>
      <c r="Y41" s="203">
        <v>0</v>
      </c>
      <c r="Z41" s="203">
        <v>19.489999999999998</v>
      </c>
      <c r="AA41" s="203">
        <v>17.79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31.51</v>
      </c>
      <c r="AJ41" s="203">
        <v>0</v>
      </c>
      <c r="AK41" s="203">
        <v>11.8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1.38</v>
      </c>
      <c r="L42" s="203">
        <v>206.93</v>
      </c>
      <c r="M42" s="203">
        <v>0.87</v>
      </c>
      <c r="N42" s="203">
        <v>1.18</v>
      </c>
      <c r="O42" s="203">
        <v>0</v>
      </c>
      <c r="P42" s="203">
        <v>7.76</v>
      </c>
      <c r="Q42" s="203">
        <v>3.48</v>
      </c>
      <c r="R42" s="203">
        <v>6.21</v>
      </c>
      <c r="S42" s="203">
        <v>3.89</v>
      </c>
      <c r="T42" s="203">
        <v>0</v>
      </c>
      <c r="U42" s="203">
        <v>1.74</v>
      </c>
      <c r="V42" s="203">
        <v>4.42</v>
      </c>
      <c r="W42" s="203">
        <v>3.91</v>
      </c>
      <c r="X42" s="203">
        <v>21.07</v>
      </c>
      <c r="Y42" s="203">
        <v>0</v>
      </c>
      <c r="Z42" s="203">
        <v>19.489999999999998</v>
      </c>
      <c r="AA42" s="203">
        <v>17.79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31.51</v>
      </c>
      <c r="AJ42" s="203">
        <v>0</v>
      </c>
      <c r="AK42" s="203">
        <v>11.8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1.38</v>
      </c>
      <c r="L43" s="203">
        <v>206.93</v>
      </c>
      <c r="M43" s="203">
        <v>0.87</v>
      </c>
      <c r="N43" s="203">
        <v>1.18</v>
      </c>
      <c r="O43" s="203">
        <v>0</v>
      </c>
      <c r="P43" s="203">
        <v>7.76</v>
      </c>
      <c r="Q43" s="203">
        <v>3.48</v>
      </c>
      <c r="R43" s="203">
        <v>6.21</v>
      </c>
      <c r="S43" s="203">
        <v>3.89</v>
      </c>
      <c r="T43" s="203">
        <v>0</v>
      </c>
      <c r="U43" s="203">
        <v>1.74</v>
      </c>
      <c r="V43" s="203">
        <v>4.42</v>
      </c>
      <c r="W43" s="203">
        <v>3.91</v>
      </c>
      <c r="X43" s="203">
        <v>21.07</v>
      </c>
      <c r="Y43" s="203">
        <v>0</v>
      </c>
      <c r="Z43" s="203">
        <v>19.489999999999998</v>
      </c>
      <c r="AA43" s="203">
        <v>17.79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30.44</v>
      </c>
      <c r="AJ43" s="203">
        <v>0</v>
      </c>
      <c r="AK43" s="203">
        <v>11.8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1.38</v>
      </c>
      <c r="L44" s="203">
        <v>206.93</v>
      </c>
      <c r="M44" s="203">
        <v>0.87</v>
      </c>
      <c r="N44" s="203">
        <v>1.18</v>
      </c>
      <c r="O44" s="203">
        <v>0</v>
      </c>
      <c r="P44" s="203">
        <v>7.76</v>
      </c>
      <c r="Q44" s="203">
        <v>3.48</v>
      </c>
      <c r="R44" s="203">
        <v>6.21</v>
      </c>
      <c r="S44" s="203">
        <v>3.89</v>
      </c>
      <c r="T44" s="203">
        <v>0</v>
      </c>
      <c r="U44" s="203">
        <v>1.74</v>
      </c>
      <c r="V44" s="203">
        <v>4.42</v>
      </c>
      <c r="W44" s="203">
        <v>3.91</v>
      </c>
      <c r="X44" s="203">
        <v>21.07</v>
      </c>
      <c r="Y44" s="203">
        <v>0</v>
      </c>
      <c r="Z44" s="203">
        <v>19.489999999999998</v>
      </c>
      <c r="AA44" s="203">
        <v>17.79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30.44</v>
      </c>
      <c r="AJ44" s="203">
        <v>0</v>
      </c>
      <c r="AK44" s="203">
        <v>11.8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1.38</v>
      </c>
      <c r="L45" s="203">
        <v>206.93</v>
      </c>
      <c r="M45" s="203">
        <v>0.87</v>
      </c>
      <c r="N45" s="203">
        <v>1.18</v>
      </c>
      <c r="O45" s="203">
        <v>0</v>
      </c>
      <c r="P45" s="203">
        <v>10.06</v>
      </c>
      <c r="Q45" s="203">
        <v>3.13</v>
      </c>
      <c r="R45" s="203">
        <v>6.21</v>
      </c>
      <c r="S45" s="203">
        <v>4.07</v>
      </c>
      <c r="T45" s="203">
        <v>0</v>
      </c>
      <c r="U45" s="203">
        <v>1.74</v>
      </c>
      <c r="V45" s="203">
        <v>4.42</v>
      </c>
      <c r="W45" s="203">
        <v>3.91</v>
      </c>
      <c r="X45" s="203">
        <v>21.07</v>
      </c>
      <c r="Y45" s="203">
        <v>0</v>
      </c>
      <c r="Z45" s="203">
        <v>19.489999999999998</v>
      </c>
      <c r="AA45" s="203">
        <v>17.79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30.44</v>
      </c>
      <c r="AJ45" s="203">
        <v>0</v>
      </c>
      <c r="AK45" s="203">
        <v>11.8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1.38</v>
      </c>
      <c r="L46" s="203">
        <v>206.93</v>
      </c>
      <c r="M46" s="203">
        <v>0.87</v>
      </c>
      <c r="N46" s="203">
        <v>1.18</v>
      </c>
      <c r="O46" s="203">
        <v>0</v>
      </c>
      <c r="P46" s="203">
        <v>10.06</v>
      </c>
      <c r="Q46" s="203">
        <v>3.13</v>
      </c>
      <c r="R46" s="203">
        <v>6.21</v>
      </c>
      <c r="S46" s="203">
        <v>4.07</v>
      </c>
      <c r="T46" s="203">
        <v>0</v>
      </c>
      <c r="U46" s="203">
        <v>1.74</v>
      </c>
      <c r="V46" s="203">
        <v>4.42</v>
      </c>
      <c r="W46" s="203">
        <v>3.91</v>
      </c>
      <c r="X46" s="203">
        <v>21.07</v>
      </c>
      <c r="Y46" s="203">
        <v>0</v>
      </c>
      <c r="Z46" s="203">
        <v>19.489999999999998</v>
      </c>
      <c r="AA46" s="203">
        <v>17.79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30.44</v>
      </c>
      <c r="AJ46" s="203">
        <v>0</v>
      </c>
      <c r="AK46" s="203">
        <v>11.8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1.38</v>
      </c>
      <c r="L47" s="203">
        <v>206.93</v>
      </c>
      <c r="M47" s="203">
        <v>0.87</v>
      </c>
      <c r="N47" s="203">
        <v>1.18</v>
      </c>
      <c r="O47" s="203">
        <v>0</v>
      </c>
      <c r="P47" s="203">
        <v>4.54</v>
      </c>
      <c r="Q47" s="203">
        <v>3.31</v>
      </c>
      <c r="R47" s="203">
        <v>6.21</v>
      </c>
      <c r="S47" s="203">
        <v>4.07</v>
      </c>
      <c r="T47" s="203">
        <v>0</v>
      </c>
      <c r="U47" s="203">
        <v>1.74</v>
      </c>
      <c r="V47" s="203">
        <v>4.42</v>
      </c>
      <c r="W47" s="203">
        <v>3.91</v>
      </c>
      <c r="X47" s="203">
        <v>21.07</v>
      </c>
      <c r="Y47" s="203">
        <v>0</v>
      </c>
      <c r="Z47" s="203">
        <v>19.489999999999998</v>
      </c>
      <c r="AA47" s="203">
        <v>17.78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30.44</v>
      </c>
      <c r="AJ47" s="203">
        <v>0</v>
      </c>
      <c r="AK47" s="203">
        <v>11.8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1.38</v>
      </c>
      <c r="L48" s="203">
        <v>206.93</v>
      </c>
      <c r="M48" s="203">
        <v>0.87</v>
      </c>
      <c r="N48" s="203">
        <v>1.18</v>
      </c>
      <c r="O48" s="203">
        <v>0</v>
      </c>
      <c r="P48" s="203">
        <v>4.54</v>
      </c>
      <c r="Q48" s="203">
        <v>3.31</v>
      </c>
      <c r="R48" s="203">
        <v>6.21</v>
      </c>
      <c r="S48" s="203">
        <v>4.07</v>
      </c>
      <c r="T48" s="203">
        <v>0</v>
      </c>
      <c r="U48" s="203">
        <v>1.74</v>
      </c>
      <c r="V48" s="203">
        <v>4.42</v>
      </c>
      <c r="W48" s="203">
        <v>3.91</v>
      </c>
      <c r="X48" s="203">
        <v>21.07</v>
      </c>
      <c r="Y48" s="203">
        <v>0</v>
      </c>
      <c r="Z48" s="203">
        <v>19.489999999999998</v>
      </c>
      <c r="AA48" s="203">
        <v>17.78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30.44</v>
      </c>
      <c r="AJ48" s="203">
        <v>0</v>
      </c>
      <c r="AK48" s="203">
        <v>11.8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1.38</v>
      </c>
      <c r="L49" s="203">
        <v>206.93</v>
      </c>
      <c r="M49" s="203">
        <v>0.87</v>
      </c>
      <c r="N49" s="203">
        <v>1.18</v>
      </c>
      <c r="O49" s="203">
        <v>0</v>
      </c>
      <c r="P49" s="203">
        <v>4.54</v>
      </c>
      <c r="Q49" s="203">
        <v>3.31</v>
      </c>
      <c r="R49" s="203">
        <v>6.37</v>
      </c>
      <c r="S49" s="203">
        <v>4.07</v>
      </c>
      <c r="T49" s="203">
        <v>0</v>
      </c>
      <c r="U49" s="203">
        <v>1.74</v>
      </c>
      <c r="V49" s="203">
        <v>4.42</v>
      </c>
      <c r="W49" s="203">
        <v>3.91</v>
      </c>
      <c r="X49" s="203">
        <v>21.07</v>
      </c>
      <c r="Y49" s="203">
        <v>0</v>
      </c>
      <c r="Z49" s="203">
        <v>19.489999999999998</v>
      </c>
      <c r="AA49" s="203">
        <v>17.79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30.44</v>
      </c>
      <c r="AJ49" s="203">
        <v>0</v>
      </c>
      <c r="AK49" s="203">
        <v>11.8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1.38</v>
      </c>
      <c r="L50" s="203">
        <v>206.93</v>
      </c>
      <c r="M50" s="203">
        <v>0.87</v>
      </c>
      <c r="N50" s="203">
        <v>1.18</v>
      </c>
      <c r="O50" s="203">
        <v>0</v>
      </c>
      <c r="P50" s="203">
        <v>4.54</v>
      </c>
      <c r="Q50" s="203">
        <v>3.31</v>
      </c>
      <c r="R50" s="203">
        <v>6.37</v>
      </c>
      <c r="S50" s="203">
        <v>4.07</v>
      </c>
      <c r="T50" s="203">
        <v>0</v>
      </c>
      <c r="U50" s="203">
        <v>1.74</v>
      </c>
      <c r="V50" s="203">
        <v>4.42</v>
      </c>
      <c r="W50" s="203">
        <v>3.91</v>
      </c>
      <c r="X50" s="203">
        <v>21.07</v>
      </c>
      <c r="Y50" s="203">
        <v>0</v>
      </c>
      <c r="Z50" s="203">
        <v>19.489999999999998</v>
      </c>
      <c r="AA50" s="203">
        <v>17.79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30.44</v>
      </c>
      <c r="AJ50" s="203">
        <v>0</v>
      </c>
      <c r="AK50" s="203">
        <v>11.8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10.15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1.38</v>
      </c>
      <c r="L51" s="203">
        <v>206.93</v>
      </c>
      <c r="M51" s="203">
        <v>0.87</v>
      </c>
      <c r="N51" s="203">
        <v>1.18</v>
      </c>
      <c r="O51" s="203">
        <v>0</v>
      </c>
      <c r="P51" s="203">
        <v>5.46</v>
      </c>
      <c r="Q51" s="203">
        <v>3.31</v>
      </c>
      <c r="R51" s="203">
        <v>6.37</v>
      </c>
      <c r="S51" s="203">
        <v>4.07</v>
      </c>
      <c r="T51" s="203">
        <v>0</v>
      </c>
      <c r="U51" s="203">
        <v>1.74</v>
      </c>
      <c r="V51" s="203">
        <v>4.42</v>
      </c>
      <c r="W51" s="203">
        <v>3.91</v>
      </c>
      <c r="X51" s="203">
        <v>21.07</v>
      </c>
      <c r="Y51" s="203">
        <v>0</v>
      </c>
      <c r="Z51" s="203">
        <v>19.489999999999998</v>
      </c>
      <c r="AA51" s="203">
        <v>17.79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30.44</v>
      </c>
      <c r="AJ51" s="203">
        <v>0</v>
      </c>
      <c r="AK51" s="203">
        <v>11.8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10.15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1.38</v>
      </c>
      <c r="L52" s="203">
        <v>206.93</v>
      </c>
      <c r="M52" s="203">
        <v>0.87</v>
      </c>
      <c r="N52" s="203">
        <v>1.18</v>
      </c>
      <c r="O52" s="203">
        <v>0</v>
      </c>
      <c r="P52" s="203">
        <v>5.46</v>
      </c>
      <c r="Q52" s="203">
        <v>3.31</v>
      </c>
      <c r="R52" s="203">
        <v>6.37</v>
      </c>
      <c r="S52" s="203">
        <v>4.07</v>
      </c>
      <c r="T52" s="203">
        <v>0</v>
      </c>
      <c r="U52" s="203">
        <v>1.74</v>
      </c>
      <c r="V52" s="203">
        <v>4.42</v>
      </c>
      <c r="W52" s="203">
        <v>3.91</v>
      </c>
      <c r="X52" s="203">
        <v>21.07</v>
      </c>
      <c r="Y52" s="203">
        <v>0</v>
      </c>
      <c r="Z52" s="203">
        <v>19.489999999999998</v>
      </c>
      <c r="AA52" s="203">
        <v>17.79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30.44</v>
      </c>
      <c r="AJ52" s="203">
        <v>0</v>
      </c>
      <c r="AK52" s="203">
        <v>11.8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10.15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1.38</v>
      </c>
      <c r="L53" s="203">
        <v>206.93</v>
      </c>
      <c r="M53" s="203">
        <v>0.87</v>
      </c>
      <c r="N53" s="203">
        <v>1.18</v>
      </c>
      <c r="O53" s="203">
        <v>0</v>
      </c>
      <c r="P53" s="203">
        <v>5.46</v>
      </c>
      <c r="Q53" s="203">
        <v>3.13</v>
      </c>
      <c r="R53" s="203">
        <v>6.21</v>
      </c>
      <c r="S53" s="203">
        <v>3.89</v>
      </c>
      <c r="T53" s="203">
        <v>0</v>
      </c>
      <c r="U53" s="203">
        <v>1.74</v>
      </c>
      <c r="V53" s="203">
        <v>4.42</v>
      </c>
      <c r="W53" s="203">
        <v>3.91</v>
      </c>
      <c r="X53" s="203">
        <v>21.07</v>
      </c>
      <c r="Y53" s="203">
        <v>0</v>
      </c>
      <c r="Z53" s="203">
        <v>19.489999999999998</v>
      </c>
      <c r="AA53" s="203">
        <v>17.79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30.44</v>
      </c>
      <c r="AJ53" s="203">
        <v>0</v>
      </c>
      <c r="AK53" s="203">
        <v>11.8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10.15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1.38</v>
      </c>
      <c r="L54" s="203">
        <v>206.93</v>
      </c>
      <c r="M54" s="203">
        <v>0.87</v>
      </c>
      <c r="N54" s="203">
        <v>1.18</v>
      </c>
      <c r="O54" s="203">
        <v>0</v>
      </c>
      <c r="P54" s="203">
        <v>5.46</v>
      </c>
      <c r="Q54" s="203">
        <v>3.13</v>
      </c>
      <c r="R54" s="203">
        <v>6.21</v>
      </c>
      <c r="S54" s="203">
        <v>3.89</v>
      </c>
      <c r="T54" s="203">
        <v>0</v>
      </c>
      <c r="U54" s="203">
        <v>1.74</v>
      </c>
      <c r="V54" s="203">
        <v>4.42</v>
      </c>
      <c r="W54" s="203">
        <v>3.91</v>
      </c>
      <c r="X54" s="203">
        <v>21.07</v>
      </c>
      <c r="Y54" s="203">
        <v>0</v>
      </c>
      <c r="Z54" s="203">
        <v>19.489999999999998</v>
      </c>
      <c r="AA54" s="203">
        <v>17.79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30.44</v>
      </c>
      <c r="AJ54" s="203">
        <v>0</v>
      </c>
      <c r="AK54" s="203">
        <v>11.8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10.15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1.38</v>
      </c>
      <c r="L55" s="203">
        <v>206.93</v>
      </c>
      <c r="M55" s="203">
        <v>0.87</v>
      </c>
      <c r="N55" s="203">
        <v>1.18</v>
      </c>
      <c r="O55" s="203">
        <v>0</v>
      </c>
      <c r="P55" s="203">
        <v>5.46</v>
      </c>
      <c r="Q55" s="203">
        <v>3.13</v>
      </c>
      <c r="R55" s="203">
        <v>6.21</v>
      </c>
      <c r="S55" s="203">
        <v>3.89</v>
      </c>
      <c r="T55" s="203">
        <v>0</v>
      </c>
      <c r="U55" s="203">
        <v>1.74</v>
      </c>
      <c r="V55" s="203">
        <v>4.42</v>
      </c>
      <c r="W55" s="203">
        <v>3.91</v>
      </c>
      <c r="X55" s="203">
        <v>21.07</v>
      </c>
      <c r="Y55" s="203">
        <v>0</v>
      </c>
      <c r="Z55" s="203">
        <v>19.46</v>
      </c>
      <c r="AA55" s="203">
        <v>17.79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30.44</v>
      </c>
      <c r="AJ55" s="203">
        <v>0</v>
      </c>
      <c r="AK55" s="203">
        <v>11.8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10.15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1.38</v>
      </c>
      <c r="L56" s="203">
        <v>206.93</v>
      </c>
      <c r="M56" s="203">
        <v>0.87</v>
      </c>
      <c r="N56" s="203">
        <v>1.18</v>
      </c>
      <c r="O56" s="203">
        <v>0</v>
      </c>
      <c r="P56" s="203">
        <v>5.46</v>
      </c>
      <c r="Q56" s="203">
        <v>3.13</v>
      </c>
      <c r="R56" s="203">
        <v>6.21</v>
      </c>
      <c r="S56" s="203">
        <v>3.89</v>
      </c>
      <c r="T56" s="203">
        <v>0</v>
      </c>
      <c r="U56" s="203">
        <v>1.74</v>
      </c>
      <c r="V56" s="203">
        <v>4.42</v>
      </c>
      <c r="W56" s="203">
        <v>3.91</v>
      </c>
      <c r="X56" s="203">
        <v>21.07</v>
      </c>
      <c r="Y56" s="203">
        <v>0</v>
      </c>
      <c r="Z56" s="203">
        <v>19.46</v>
      </c>
      <c r="AA56" s="203">
        <v>17.79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30.44</v>
      </c>
      <c r="AJ56" s="203">
        <v>0</v>
      </c>
      <c r="AK56" s="203">
        <v>11.8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10.15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1.38</v>
      </c>
      <c r="L57" s="203">
        <v>206.93</v>
      </c>
      <c r="M57" s="203">
        <v>0.87</v>
      </c>
      <c r="N57" s="203">
        <v>1.18</v>
      </c>
      <c r="O57" s="203">
        <v>0</v>
      </c>
      <c r="P57" s="203">
        <v>5.46</v>
      </c>
      <c r="Q57" s="203">
        <v>3.13</v>
      </c>
      <c r="R57" s="203">
        <v>6.09</v>
      </c>
      <c r="S57" s="203">
        <v>3.79</v>
      </c>
      <c r="T57" s="203">
        <v>0</v>
      </c>
      <c r="U57" s="203">
        <v>1.74</v>
      </c>
      <c r="V57" s="203">
        <v>4.42</v>
      </c>
      <c r="W57" s="203">
        <v>3.91</v>
      </c>
      <c r="X57" s="203">
        <v>21.07</v>
      </c>
      <c r="Y57" s="203">
        <v>0</v>
      </c>
      <c r="Z57" s="203">
        <v>19.489999999999998</v>
      </c>
      <c r="AA57" s="203">
        <v>17.79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30.44</v>
      </c>
      <c r="AJ57" s="203">
        <v>0</v>
      </c>
      <c r="AK57" s="203">
        <v>11.8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10.15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1.38</v>
      </c>
      <c r="L58" s="203">
        <v>206.93</v>
      </c>
      <c r="M58" s="203">
        <v>0.87</v>
      </c>
      <c r="N58" s="203">
        <v>1.18</v>
      </c>
      <c r="O58" s="203">
        <v>0</v>
      </c>
      <c r="P58" s="203">
        <v>5.46</v>
      </c>
      <c r="Q58" s="203">
        <v>3.13</v>
      </c>
      <c r="R58" s="203">
        <v>6.09</v>
      </c>
      <c r="S58" s="203">
        <v>3.79</v>
      </c>
      <c r="T58" s="203">
        <v>0</v>
      </c>
      <c r="U58" s="203">
        <v>1.74</v>
      </c>
      <c r="V58" s="203">
        <v>4.42</v>
      </c>
      <c r="W58" s="203">
        <v>3.91</v>
      </c>
      <c r="X58" s="203">
        <v>21.07</v>
      </c>
      <c r="Y58" s="203">
        <v>0</v>
      </c>
      <c r="Z58" s="203">
        <v>19.489999999999998</v>
      </c>
      <c r="AA58" s="203">
        <v>17.79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30.44</v>
      </c>
      <c r="AJ58" s="203">
        <v>0</v>
      </c>
      <c r="AK58" s="203">
        <v>11.8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10.15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1.38</v>
      </c>
      <c r="L59" s="203">
        <v>206.93</v>
      </c>
      <c r="M59" s="203">
        <v>0.87</v>
      </c>
      <c r="N59" s="203">
        <v>1.18</v>
      </c>
      <c r="O59" s="203">
        <v>0</v>
      </c>
      <c r="P59" s="203">
        <v>5.69</v>
      </c>
      <c r="Q59" s="203">
        <v>3.13</v>
      </c>
      <c r="R59" s="203">
        <v>6.09</v>
      </c>
      <c r="S59" s="203">
        <v>3.79</v>
      </c>
      <c r="T59" s="203">
        <v>0</v>
      </c>
      <c r="U59" s="203">
        <v>1.74</v>
      </c>
      <c r="V59" s="203">
        <v>4.42</v>
      </c>
      <c r="W59" s="203">
        <v>3.91</v>
      </c>
      <c r="X59" s="203">
        <v>21.07</v>
      </c>
      <c r="Y59" s="203">
        <v>0</v>
      </c>
      <c r="Z59" s="203">
        <v>19.489999999999998</v>
      </c>
      <c r="AA59" s="203">
        <v>17.79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30.44</v>
      </c>
      <c r="AJ59" s="203">
        <v>0</v>
      </c>
      <c r="AK59" s="203">
        <v>11.8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10.15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1.38</v>
      </c>
      <c r="L60" s="203">
        <v>206.93</v>
      </c>
      <c r="M60" s="203">
        <v>0.87</v>
      </c>
      <c r="N60" s="203">
        <v>1.18</v>
      </c>
      <c r="O60" s="203">
        <v>0</v>
      </c>
      <c r="P60" s="203">
        <v>5.69</v>
      </c>
      <c r="Q60" s="203">
        <v>3.13</v>
      </c>
      <c r="R60" s="203">
        <v>6.09</v>
      </c>
      <c r="S60" s="203">
        <v>3.79</v>
      </c>
      <c r="T60" s="203">
        <v>0</v>
      </c>
      <c r="U60" s="203">
        <v>1.74</v>
      </c>
      <c r="V60" s="203">
        <v>4.42</v>
      </c>
      <c r="W60" s="203">
        <v>3.91</v>
      </c>
      <c r="X60" s="203">
        <v>21.07</v>
      </c>
      <c r="Y60" s="203">
        <v>0</v>
      </c>
      <c r="Z60" s="203">
        <v>19.489999999999998</v>
      </c>
      <c r="AA60" s="203">
        <v>17.79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30.35</v>
      </c>
      <c r="AJ60" s="203">
        <v>0</v>
      </c>
      <c r="AK60" s="203">
        <v>11.8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10.15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1.38</v>
      </c>
      <c r="L61" s="203">
        <v>206.93</v>
      </c>
      <c r="M61" s="203">
        <v>0.87</v>
      </c>
      <c r="N61" s="203">
        <v>1.18</v>
      </c>
      <c r="O61" s="203">
        <v>0</v>
      </c>
      <c r="P61" s="203">
        <v>1.23</v>
      </c>
      <c r="Q61" s="203">
        <v>4.18</v>
      </c>
      <c r="R61" s="203">
        <v>8.1300000000000008</v>
      </c>
      <c r="S61" s="203">
        <v>5.0599999999999996</v>
      </c>
      <c r="T61" s="203">
        <v>0</v>
      </c>
      <c r="U61" s="203">
        <v>1.74</v>
      </c>
      <c r="V61" s="203">
        <v>4.42</v>
      </c>
      <c r="W61" s="203">
        <v>3.91</v>
      </c>
      <c r="X61" s="203">
        <v>21.07</v>
      </c>
      <c r="Y61" s="203">
        <v>0</v>
      </c>
      <c r="Z61" s="203">
        <v>19.489999999999998</v>
      </c>
      <c r="AA61" s="203">
        <v>17.78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30.38</v>
      </c>
      <c r="AJ61" s="203">
        <v>0</v>
      </c>
      <c r="AK61" s="203">
        <v>14.33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10.15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1.38</v>
      </c>
      <c r="L62" s="203">
        <v>206.93</v>
      </c>
      <c r="M62" s="203">
        <v>0.87</v>
      </c>
      <c r="N62" s="203">
        <v>1.18</v>
      </c>
      <c r="O62" s="203">
        <v>0</v>
      </c>
      <c r="P62" s="203">
        <v>1.23</v>
      </c>
      <c r="Q62" s="203">
        <v>4.18</v>
      </c>
      <c r="R62" s="203">
        <v>8.1300000000000008</v>
      </c>
      <c r="S62" s="203">
        <v>5.0599999999999996</v>
      </c>
      <c r="T62" s="203">
        <v>0</v>
      </c>
      <c r="U62" s="203">
        <v>1.74</v>
      </c>
      <c r="V62" s="203">
        <v>4.42</v>
      </c>
      <c r="W62" s="203">
        <v>3.91</v>
      </c>
      <c r="X62" s="203">
        <v>21.07</v>
      </c>
      <c r="Y62" s="203">
        <v>0</v>
      </c>
      <c r="Z62" s="203">
        <v>19.489999999999998</v>
      </c>
      <c r="AA62" s="203">
        <v>17.78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30.35</v>
      </c>
      <c r="AJ62" s="203">
        <v>0</v>
      </c>
      <c r="AK62" s="203">
        <v>14.33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1.38</v>
      </c>
      <c r="L63" s="203">
        <v>206.93</v>
      </c>
      <c r="M63" s="203">
        <v>0.87</v>
      </c>
      <c r="N63" s="203">
        <v>1.18</v>
      </c>
      <c r="O63" s="203">
        <v>0</v>
      </c>
      <c r="P63" s="203">
        <v>1.23</v>
      </c>
      <c r="Q63" s="203">
        <v>3.13</v>
      </c>
      <c r="R63" s="203">
        <v>6.1</v>
      </c>
      <c r="S63" s="203">
        <v>3.86</v>
      </c>
      <c r="T63" s="203">
        <v>0</v>
      </c>
      <c r="U63" s="203">
        <v>1.74</v>
      </c>
      <c r="V63" s="203">
        <v>4.42</v>
      </c>
      <c r="W63" s="203">
        <v>1.01</v>
      </c>
      <c r="X63" s="203">
        <v>2.57</v>
      </c>
      <c r="Y63" s="203">
        <v>0</v>
      </c>
      <c r="Z63" s="203">
        <v>19.27</v>
      </c>
      <c r="AA63" s="203">
        <v>14.66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30.35</v>
      </c>
      <c r="AJ63" s="203">
        <v>0</v>
      </c>
      <c r="AK63" s="203">
        <v>12.17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1.38</v>
      </c>
      <c r="L64" s="203">
        <v>206.93</v>
      </c>
      <c r="M64" s="203">
        <v>0.87</v>
      </c>
      <c r="N64" s="203">
        <v>1.18</v>
      </c>
      <c r="O64" s="203">
        <v>0</v>
      </c>
      <c r="P64" s="203">
        <v>1.23</v>
      </c>
      <c r="Q64" s="203">
        <v>3.13</v>
      </c>
      <c r="R64" s="203">
        <v>6.1</v>
      </c>
      <c r="S64" s="203">
        <v>3.86</v>
      </c>
      <c r="T64" s="203">
        <v>0</v>
      </c>
      <c r="U64" s="203">
        <v>1.74</v>
      </c>
      <c r="V64" s="203">
        <v>4.42</v>
      </c>
      <c r="W64" s="203">
        <v>0.35</v>
      </c>
      <c r="X64" s="203">
        <v>1.47</v>
      </c>
      <c r="Y64" s="203">
        <v>0</v>
      </c>
      <c r="Z64" s="203">
        <v>19.27</v>
      </c>
      <c r="AA64" s="203">
        <v>14.66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30.35</v>
      </c>
      <c r="AJ64" s="203">
        <v>0</v>
      </c>
      <c r="AK64" s="203">
        <v>12.17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215.19</v>
      </c>
      <c r="M65" s="203">
        <v>0.87</v>
      </c>
      <c r="N65" s="203">
        <v>1.18</v>
      </c>
      <c r="O65" s="203">
        <v>0</v>
      </c>
      <c r="P65" s="203">
        <v>1.23</v>
      </c>
      <c r="Q65" s="203">
        <v>4.76</v>
      </c>
      <c r="R65" s="203">
        <v>10.11</v>
      </c>
      <c r="S65" s="203">
        <v>6.17</v>
      </c>
      <c r="T65" s="203">
        <v>0</v>
      </c>
      <c r="U65" s="203">
        <v>1.74</v>
      </c>
      <c r="V65" s="203">
        <v>4.42</v>
      </c>
      <c r="W65" s="203">
        <v>0.35</v>
      </c>
      <c r="X65" s="203">
        <v>1.47</v>
      </c>
      <c r="Y65" s="203">
        <v>0</v>
      </c>
      <c r="Z65" s="203">
        <v>19.489999999999998</v>
      </c>
      <c r="AA65" s="203">
        <v>17.79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30.35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2.95</v>
      </c>
      <c r="L66" s="203">
        <v>210.79</v>
      </c>
      <c r="M66" s="203">
        <v>0.87</v>
      </c>
      <c r="N66" s="203">
        <v>1.18</v>
      </c>
      <c r="O66" s="203">
        <v>0</v>
      </c>
      <c r="P66" s="203">
        <v>1.23</v>
      </c>
      <c r="Q66" s="203">
        <v>4.76</v>
      </c>
      <c r="R66" s="203">
        <v>10.11</v>
      </c>
      <c r="S66" s="203">
        <v>6.17</v>
      </c>
      <c r="T66" s="203">
        <v>0</v>
      </c>
      <c r="U66" s="203">
        <v>1.74</v>
      </c>
      <c r="V66" s="203">
        <v>4.42</v>
      </c>
      <c r="W66" s="203">
        <v>0.35</v>
      </c>
      <c r="X66" s="203">
        <v>1.47</v>
      </c>
      <c r="Y66" s="203">
        <v>0</v>
      </c>
      <c r="Z66" s="203">
        <v>19.489999999999998</v>
      </c>
      <c r="AA66" s="203">
        <v>17.79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30.35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2.95</v>
      </c>
      <c r="L67" s="203">
        <v>215.19</v>
      </c>
      <c r="M67" s="203">
        <v>0.87</v>
      </c>
      <c r="N67" s="203">
        <v>1.18</v>
      </c>
      <c r="O67" s="203">
        <v>0</v>
      </c>
      <c r="P67" s="203">
        <v>1.23</v>
      </c>
      <c r="Q67" s="203">
        <v>4.75</v>
      </c>
      <c r="R67" s="203">
        <v>10.11</v>
      </c>
      <c r="S67" s="203">
        <v>6.16</v>
      </c>
      <c r="T67" s="203">
        <v>0</v>
      </c>
      <c r="U67" s="203">
        <v>1.74</v>
      </c>
      <c r="V67" s="203">
        <v>4.42</v>
      </c>
      <c r="W67" s="203">
        <v>0.35</v>
      </c>
      <c r="X67" s="203">
        <v>1.47</v>
      </c>
      <c r="Y67" s="203">
        <v>0</v>
      </c>
      <c r="Z67" s="203">
        <v>19.489999999999998</v>
      </c>
      <c r="AA67" s="203">
        <v>17.79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30.38</v>
      </c>
      <c r="AJ67" s="203">
        <v>0</v>
      </c>
      <c r="AK67" s="203">
        <v>19.600000000000001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2.95</v>
      </c>
      <c r="L68" s="203">
        <v>215.18</v>
      </c>
      <c r="M68" s="203">
        <v>0.87</v>
      </c>
      <c r="N68" s="203">
        <v>1.18</v>
      </c>
      <c r="O68" s="203">
        <v>0</v>
      </c>
      <c r="P68" s="203">
        <v>1.23</v>
      </c>
      <c r="Q68" s="203">
        <v>4.75</v>
      </c>
      <c r="R68" s="203">
        <v>10.11</v>
      </c>
      <c r="S68" s="203">
        <v>6.16</v>
      </c>
      <c r="T68" s="203">
        <v>0</v>
      </c>
      <c r="U68" s="203">
        <v>1.74</v>
      </c>
      <c r="V68" s="203">
        <v>4.42</v>
      </c>
      <c r="W68" s="203">
        <v>0.35</v>
      </c>
      <c r="X68" s="203">
        <v>1.47</v>
      </c>
      <c r="Y68" s="203">
        <v>0</v>
      </c>
      <c r="Z68" s="203">
        <v>19.489999999999998</v>
      </c>
      <c r="AA68" s="203">
        <v>17.79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30.35</v>
      </c>
      <c r="AJ68" s="203">
        <v>0</v>
      </c>
      <c r="AK68" s="203">
        <v>19.600000000000001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215.18</v>
      </c>
      <c r="M69" s="203">
        <v>0.87</v>
      </c>
      <c r="N69" s="203">
        <v>1.18</v>
      </c>
      <c r="O69" s="203">
        <v>0</v>
      </c>
      <c r="P69" s="203">
        <v>1.23</v>
      </c>
      <c r="Q69" s="203">
        <v>4.75</v>
      </c>
      <c r="R69" s="203">
        <v>10.11</v>
      </c>
      <c r="S69" s="203">
        <v>6.16</v>
      </c>
      <c r="T69" s="203">
        <v>0</v>
      </c>
      <c r="U69" s="203">
        <v>1.74</v>
      </c>
      <c r="V69" s="203">
        <v>4.42</v>
      </c>
      <c r="W69" s="203">
        <v>0.35</v>
      </c>
      <c r="X69" s="203">
        <v>1.47</v>
      </c>
      <c r="Y69" s="203">
        <v>0</v>
      </c>
      <c r="Z69" s="203">
        <v>19.489999999999998</v>
      </c>
      <c r="AA69" s="203">
        <v>17.79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30.35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215.18</v>
      </c>
      <c r="M70" s="203">
        <v>0.87</v>
      </c>
      <c r="N70" s="203">
        <v>1.18</v>
      </c>
      <c r="O70" s="203">
        <v>0</v>
      </c>
      <c r="P70" s="203">
        <v>1.23</v>
      </c>
      <c r="Q70" s="203">
        <v>4.75</v>
      </c>
      <c r="R70" s="203">
        <v>10.11</v>
      </c>
      <c r="S70" s="203">
        <v>6.16</v>
      </c>
      <c r="T70" s="203">
        <v>0</v>
      </c>
      <c r="U70" s="203">
        <v>1.74</v>
      </c>
      <c r="V70" s="203">
        <v>4.42</v>
      </c>
      <c r="W70" s="203">
        <v>0.35</v>
      </c>
      <c r="X70" s="203">
        <v>1.47</v>
      </c>
      <c r="Y70" s="203">
        <v>0</v>
      </c>
      <c r="Z70" s="203">
        <v>19.489999999999998</v>
      </c>
      <c r="AA70" s="203">
        <v>17.79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30.35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215.18</v>
      </c>
      <c r="M71" s="203">
        <v>0.87</v>
      </c>
      <c r="N71" s="203">
        <v>1.18</v>
      </c>
      <c r="O71" s="203">
        <v>0</v>
      </c>
      <c r="P71" s="203">
        <v>1.23</v>
      </c>
      <c r="Q71" s="203">
        <v>4.76</v>
      </c>
      <c r="R71" s="203">
        <v>10.11</v>
      </c>
      <c r="S71" s="203">
        <v>6.17</v>
      </c>
      <c r="T71" s="203">
        <v>0</v>
      </c>
      <c r="U71" s="203">
        <v>1.74</v>
      </c>
      <c r="V71" s="203">
        <v>4.42</v>
      </c>
      <c r="W71" s="203">
        <v>0.35</v>
      </c>
      <c r="X71" s="203">
        <v>1.47</v>
      </c>
      <c r="Y71" s="203">
        <v>0</v>
      </c>
      <c r="Z71" s="203">
        <v>19.489999999999998</v>
      </c>
      <c r="AA71" s="203">
        <v>17.79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30.93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215.19</v>
      </c>
      <c r="M72" s="203">
        <v>0.87</v>
      </c>
      <c r="N72" s="203">
        <v>1.18</v>
      </c>
      <c r="O72" s="203">
        <v>0</v>
      </c>
      <c r="P72" s="203">
        <v>1.23</v>
      </c>
      <c r="Q72" s="203">
        <v>4.76</v>
      </c>
      <c r="R72" s="203">
        <v>10.11</v>
      </c>
      <c r="S72" s="203">
        <v>6.17</v>
      </c>
      <c r="T72" s="203">
        <v>0</v>
      </c>
      <c r="U72" s="203">
        <v>1.74</v>
      </c>
      <c r="V72" s="203">
        <v>4.42</v>
      </c>
      <c r="W72" s="203">
        <v>0.35</v>
      </c>
      <c r="X72" s="203">
        <v>1.47</v>
      </c>
      <c r="Y72" s="203">
        <v>0</v>
      </c>
      <c r="Z72" s="203">
        <v>19.489999999999998</v>
      </c>
      <c r="AA72" s="203">
        <v>17.79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30.93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2.95</v>
      </c>
      <c r="L73" s="203">
        <v>207.98</v>
      </c>
      <c r="M73" s="203">
        <v>0.87</v>
      </c>
      <c r="N73" s="203">
        <v>1.18</v>
      </c>
      <c r="O73" s="203">
        <v>0</v>
      </c>
      <c r="P73" s="203">
        <v>1.23</v>
      </c>
      <c r="Q73" s="203">
        <v>4.75</v>
      </c>
      <c r="R73" s="203">
        <v>10.11</v>
      </c>
      <c r="S73" s="203">
        <v>6.16</v>
      </c>
      <c r="T73" s="203">
        <v>0</v>
      </c>
      <c r="U73" s="203">
        <v>1.74</v>
      </c>
      <c r="V73" s="203">
        <v>4.42</v>
      </c>
      <c r="W73" s="203">
        <v>0.35</v>
      </c>
      <c r="X73" s="203">
        <v>1.47</v>
      </c>
      <c r="Y73" s="203">
        <v>0</v>
      </c>
      <c r="Z73" s="203">
        <v>19.489999999999998</v>
      </c>
      <c r="AA73" s="203">
        <v>17.79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30.96</v>
      </c>
      <c r="AJ73" s="203">
        <v>0</v>
      </c>
      <c r="AK73" s="203">
        <v>19.600000000000001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2.95</v>
      </c>
      <c r="L74" s="203">
        <v>207.98</v>
      </c>
      <c r="M74" s="203">
        <v>0.87</v>
      </c>
      <c r="N74" s="203">
        <v>1.18</v>
      </c>
      <c r="O74" s="203">
        <v>0</v>
      </c>
      <c r="P74" s="203">
        <v>1.23</v>
      </c>
      <c r="Q74" s="203">
        <v>4.75</v>
      </c>
      <c r="R74" s="203">
        <v>10.11</v>
      </c>
      <c r="S74" s="203">
        <v>6.16</v>
      </c>
      <c r="T74" s="203">
        <v>0</v>
      </c>
      <c r="U74" s="203">
        <v>1.74</v>
      </c>
      <c r="V74" s="203">
        <v>4.42</v>
      </c>
      <c r="W74" s="203">
        <v>0.35</v>
      </c>
      <c r="X74" s="203">
        <v>1.47</v>
      </c>
      <c r="Y74" s="203">
        <v>0</v>
      </c>
      <c r="Z74" s="203">
        <v>19.489999999999998</v>
      </c>
      <c r="AA74" s="203">
        <v>17.79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30.93</v>
      </c>
      <c r="AJ74" s="203">
        <v>0</v>
      </c>
      <c r="AK74" s="203">
        <v>19.600000000000001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2.95</v>
      </c>
      <c r="L75" s="203">
        <v>206.93</v>
      </c>
      <c r="M75" s="203">
        <v>0.87</v>
      </c>
      <c r="N75" s="203">
        <v>1.18</v>
      </c>
      <c r="O75" s="203">
        <v>0</v>
      </c>
      <c r="P75" s="203">
        <v>1.23</v>
      </c>
      <c r="Q75" s="203">
        <v>4.75</v>
      </c>
      <c r="R75" s="203">
        <v>10.11</v>
      </c>
      <c r="S75" s="203">
        <v>6.17</v>
      </c>
      <c r="T75" s="203">
        <v>0</v>
      </c>
      <c r="U75" s="203">
        <v>1.74</v>
      </c>
      <c r="V75" s="203">
        <v>4.42</v>
      </c>
      <c r="W75" s="203">
        <v>0.35</v>
      </c>
      <c r="X75" s="203">
        <v>1.47</v>
      </c>
      <c r="Y75" s="203">
        <v>0</v>
      </c>
      <c r="Z75" s="203">
        <v>19.489999999999998</v>
      </c>
      <c r="AA75" s="203">
        <v>17.79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30.93</v>
      </c>
      <c r="AJ75" s="203">
        <v>0</v>
      </c>
      <c r="AK75" s="203">
        <v>19.600000000000001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2.95</v>
      </c>
      <c r="L76" s="203">
        <v>206.93</v>
      </c>
      <c r="M76" s="203">
        <v>0.87</v>
      </c>
      <c r="N76" s="203">
        <v>1.18</v>
      </c>
      <c r="O76" s="203">
        <v>0</v>
      </c>
      <c r="P76" s="203">
        <v>1.23</v>
      </c>
      <c r="Q76" s="203">
        <v>4.75</v>
      </c>
      <c r="R76" s="203">
        <v>10.11</v>
      </c>
      <c r="S76" s="203">
        <v>6.17</v>
      </c>
      <c r="T76" s="203">
        <v>0</v>
      </c>
      <c r="U76" s="203">
        <v>1.74</v>
      </c>
      <c r="V76" s="203">
        <v>4.42</v>
      </c>
      <c r="W76" s="203">
        <v>0.35</v>
      </c>
      <c r="X76" s="203">
        <v>1.47</v>
      </c>
      <c r="Y76" s="203">
        <v>0</v>
      </c>
      <c r="Z76" s="203">
        <v>1.26</v>
      </c>
      <c r="AA76" s="203">
        <v>0.83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30.93</v>
      </c>
      <c r="AJ76" s="203">
        <v>0</v>
      </c>
      <c r="AK76" s="203">
        <v>19.600000000000001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2.95</v>
      </c>
      <c r="L77" s="203">
        <v>223.98</v>
      </c>
      <c r="M77" s="203">
        <v>0.87</v>
      </c>
      <c r="N77" s="203">
        <v>1.18</v>
      </c>
      <c r="O77" s="203">
        <v>0</v>
      </c>
      <c r="P77" s="203">
        <v>1.23</v>
      </c>
      <c r="Q77" s="203">
        <v>4.75</v>
      </c>
      <c r="R77" s="203">
        <v>10.11</v>
      </c>
      <c r="S77" s="203">
        <v>6.17</v>
      </c>
      <c r="T77" s="203">
        <v>0</v>
      </c>
      <c r="U77" s="203">
        <v>1.74</v>
      </c>
      <c r="V77" s="203">
        <v>0.28999999999999998</v>
      </c>
      <c r="W77" s="203">
        <v>0.35</v>
      </c>
      <c r="X77" s="203">
        <v>1.47</v>
      </c>
      <c r="Y77" s="203">
        <v>0</v>
      </c>
      <c r="Z77" s="203">
        <v>1.26</v>
      </c>
      <c r="AA77" s="203">
        <v>0.83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30.93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0.1</v>
      </c>
      <c r="L78" s="203">
        <v>160.79</v>
      </c>
      <c r="M78" s="203">
        <v>0.87</v>
      </c>
      <c r="N78" s="203">
        <v>1.18</v>
      </c>
      <c r="O78" s="203">
        <v>0</v>
      </c>
      <c r="P78" s="203">
        <v>1.23</v>
      </c>
      <c r="Q78" s="203">
        <v>0.46</v>
      </c>
      <c r="R78" s="203">
        <v>0.42</v>
      </c>
      <c r="S78" s="203">
        <v>0.26</v>
      </c>
      <c r="T78" s="203">
        <v>0</v>
      </c>
      <c r="U78" s="203">
        <v>1.74</v>
      </c>
      <c r="V78" s="203">
        <v>0.21</v>
      </c>
      <c r="W78" s="203">
        <v>0.35</v>
      </c>
      <c r="X78" s="203">
        <v>1.47</v>
      </c>
      <c r="Y78" s="203">
        <v>0</v>
      </c>
      <c r="Z78" s="203">
        <v>1.26</v>
      </c>
      <c r="AA78" s="203">
        <v>0.83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30.93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0.1</v>
      </c>
      <c r="L79" s="203">
        <v>15.88</v>
      </c>
      <c r="M79" s="203">
        <v>0.87</v>
      </c>
      <c r="N79" s="203">
        <v>1.18</v>
      </c>
      <c r="O79" s="203">
        <v>0</v>
      </c>
      <c r="P79" s="203">
        <v>1.23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1.74</v>
      </c>
      <c r="V79" s="203">
        <v>0.21</v>
      </c>
      <c r="W79" s="203">
        <v>0.35</v>
      </c>
      <c r="X79" s="203">
        <v>1.47</v>
      </c>
      <c r="Y79" s="203">
        <v>0</v>
      </c>
      <c r="Z79" s="203">
        <v>1.26</v>
      </c>
      <c r="AA79" s="203">
        <v>0.83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30.96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0.1</v>
      </c>
      <c r="L80" s="203">
        <v>15.88</v>
      </c>
      <c r="M80" s="203">
        <v>0.87</v>
      </c>
      <c r="N80" s="203">
        <v>1.18</v>
      </c>
      <c r="O80" s="203">
        <v>0</v>
      </c>
      <c r="P80" s="203">
        <v>1.23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1.74</v>
      </c>
      <c r="V80" s="203">
        <v>0.21</v>
      </c>
      <c r="W80" s="203">
        <v>0.35</v>
      </c>
      <c r="X80" s="203">
        <v>1.47</v>
      </c>
      <c r="Y80" s="203">
        <v>0</v>
      </c>
      <c r="Z80" s="203">
        <v>1.26</v>
      </c>
      <c r="AA80" s="203">
        <v>0.83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30.93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0.1</v>
      </c>
      <c r="L81" s="203">
        <v>15.88</v>
      </c>
      <c r="M81" s="203">
        <v>0.87</v>
      </c>
      <c r="N81" s="203">
        <v>1.18</v>
      </c>
      <c r="O81" s="203">
        <v>0</v>
      </c>
      <c r="P81" s="203">
        <v>1.23</v>
      </c>
      <c r="Q81" s="203">
        <v>0.22</v>
      </c>
      <c r="R81" s="203">
        <v>0.42</v>
      </c>
      <c r="S81" s="203">
        <v>0.26</v>
      </c>
      <c r="T81" s="203">
        <v>0</v>
      </c>
      <c r="U81" s="203">
        <v>1.74</v>
      </c>
      <c r="V81" s="203">
        <v>0.21</v>
      </c>
      <c r="W81" s="203">
        <v>0.35</v>
      </c>
      <c r="X81" s="203">
        <v>1.47</v>
      </c>
      <c r="Y81" s="203">
        <v>0</v>
      </c>
      <c r="Z81" s="203">
        <v>1.26</v>
      </c>
      <c r="AA81" s="203">
        <v>0.83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30.93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0.1</v>
      </c>
      <c r="L82" s="203">
        <v>15.88</v>
      </c>
      <c r="M82" s="203">
        <v>0.87</v>
      </c>
      <c r="N82" s="203">
        <v>1.18</v>
      </c>
      <c r="O82" s="203">
        <v>0</v>
      </c>
      <c r="P82" s="203">
        <v>1.23</v>
      </c>
      <c r="Q82" s="203">
        <v>0.22</v>
      </c>
      <c r="R82" s="203">
        <v>0.42</v>
      </c>
      <c r="S82" s="203">
        <v>0.26</v>
      </c>
      <c r="T82" s="203">
        <v>0</v>
      </c>
      <c r="U82" s="203">
        <v>1.74</v>
      </c>
      <c r="V82" s="203">
        <v>0.21</v>
      </c>
      <c r="W82" s="203">
        <v>0.35</v>
      </c>
      <c r="X82" s="203">
        <v>1.47</v>
      </c>
      <c r="Y82" s="203">
        <v>0</v>
      </c>
      <c r="Z82" s="203">
        <v>1.26</v>
      </c>
      <c r="AA82" s="203">
        <v>0.83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30.93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0.1</v>
      </c>
      <c r="L83" s="203">
        <v>15.88</v>
      </c>
      <c r="M83" s="203">
        <v>0.87</v>
      </c>
      <c r="N83" s="203">
        <v>1.18</v>
      </c>
      <c r="O83" s="203">
        <v>0</v>
      </c>
      <c r="P83" s="203">
        <v>1.23</v>
      </c>
      <c r="Q83" s="203">
        <v>0.22</v>
      </c>
      <c r="R83" s="203">
        <v>0.42</v>
      </c>
      <c r="S83" s="203">
        <v>0.26</v>
      </c>
      <c r="T83" s="203">
        <v>0</v>
      </c>
      <c r="U83" s="203">
        <v>1.74</v>
      </c>
      <c r="V83" s="203">
        <v>0.21</v>
      </c>
      <c r="W83" s="203">
        <v>0.35</v>
      </c>
      <c r="X83" s="203">
        <v>1.47</v>
      </c>
      <c r="Y83" s="203">
        <v>0</v>
      </c>
      <c r="Z83" s="203">
        <v>46.95</v>
      </c>
      <c r="AA83" s="203">
        <v>0.83</v>
      </c>
      <c r="AB83" s="203">
        <v>0</v>
      </c>
      <c r="AC83" s="203">
        <v>13.59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32.93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0.1</v>
      </c>
      <c r="L84" s="203">
        <v>15.88</v>
      </c>
      <c r="M84" s="203">
        <v>0.87</v>
      </c>
      <c r="N84" s="203">
        <v>1.18</v>
      </c>
      <c r="O84" s="203">
        <v>0</v>
      </c>
      <c r="P84" s="203">
        <v>1.23</v>
      </c>
      <c r="Q84" s="203">
        <v>0.22</v>
      </c>
      <c r="R84" s="203">
        <v>0.42</v>
      </c>
      <c r="S84" s="203">
        <v>0.26</v>
      </c>
      <c r="T84" s="203">
        <v>0</v>
      </c>
      <c r="U84" s="203">
        <v>1.74</v>
      </c>
      <c r="V84" s="203">
        <v>0.21</v>
      </c>
      <c r="W84" s="203">
        <v>0.35</v>
      </c>
      <c r="X84" s="203">
        <v>1.47</v>
      </c>
      <c r="Y84" s="203">
        <v>0</v>
      </c>
      <c r="Z84" s="203">
        <v>44.92</v>
      </c>
      <c r="AA84" s="203">
        <v>0.83</v>
      </c>
      <c r="AB84" s="203">
        <v>0</v>
      </c>
      <c r="AC84" s="203">
        <v>13.59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32.93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0.1</v>
      </c>
      <c r="L85" s="203">
        <v>15.88</v>
      </c>
      <c r="M85" s="203">
        <v>0.87</v>
      </c>
      <c r="N85" s="203">
        <v>1.18</v>
      </c>
      <c r="O85" s="203">
        <v>0</v>
      </c>
      <c r="P85" s="203">
        <v>1.23</v>
      </c>
      <c r="Q85" s="203">
        <v>0.22</v>
      </c>
      <c r="R85" s="203">
        <v>0.42</v>
      </c>
      <c r="S85" s="203">
        <v>0.26</v>
      </c>
      <c r="T85" s="203">
        <v>0</v>
      </c>
      <c r="U85" s="203">
        <v>1.74</v>
      </c>
      <c r="V85" s="203">
        <v>0.21</v>
      </c>
      <c r="W85" s="203">
        <v>0.35</v>
      </c>
      <c r="X85" s="203">
        <v>1.47</v>
      </c>
      <c r="Y85" s="203">
        <v>0</v>
      </c>
      <c r="Z85" s="203">
        <v>9.01</v>
      </c>
      <c r="AA85" s="203">
        <v>0.83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30.96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0.1</v>
      </c>
      <c r="L86" s="203">
        <v>15.88</v>
      </c>
      <c r="M86" s="203">
        <v>0.87</v>
      </c>
      <c r="N86" s="203">
        <v>1.18</v>
      </c>
      <c r="O86" s="203">
        <v>0</v>
      </c>
      <c r="P86" s="203">
        <v>1.23</v>
      </c>
      <c r="Q86" s="203">
        <v>0.22</v>
      </c>
      <c r="R86" s="203">
        <v>0.42</v>
      </c>
      <c r="S86" s="203">
        <v>0.26</v>
      </c>
      <c r="T86" s="203">
        <v>0</v>
      </c>
      <c r="U86" s="203">
        <v>1.74</v>
      </c>
      <c r="V86" s="203">
        <v>0.21</v>
      </c>
      <c r="W86" s="203">
        <v>0.35</v>
      </c>
      <c r="X86" s="203">
        <v>1.47</v>
      </c>
      <c r="Y86" s="203">
        <v>0</v>
      </c>
      <c r="Z86" s="203">
        <v>2.52</v>
      </c>
      <c r="AA86" s="203">
        <v>0.83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31.02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0.1</v>
      </c>
      <c r="L87" s="203">
        <v>15.88</v>
      </c>
      <c r="M87" s="203">
        <v>0.87</v>
      </c>
      <c r="N87" s="203">
        <v>1.18</v>
      </c>
      <c r="O87" s="203">
        <v>0</v>
      </c>
      <c r="P87" s="203">
        <v>1.23</v>
      </c>
      <c r="Q87" s="203">
        <v>0.22</v>
      </c>
      <c r="R87" s="203">
        <v>0.42</v>
      </c>
      <c r="S87" s="203">
        <v>0.26</v>
      </c>
      <c r="T87" s="203">
        <v>0</v>
      </c>
      <c r="U87" s="203">
        <v>1.72</v>
      </c>
      <c r="V87" s="203">
        <v>0.21</v>
      </c>
      <c r="W87" s="203">
        <v>0.35</v>
      </c>
      <c r="X87" s="203">
        <v>1.47</v>
      </c>
      <c r="Y87" s="203">
        <v>0</v>
      </c>
      <c r="Z87" s="203">
        <v>2.52</v>
      </c>
      <c r="AA87" s="203">
        <v>0.83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31.02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0.1</v>
      </c>
      <c r="L88" s="203">
        <v>15.88</v>
      </c>
      <c r="M88" s="203">
        <v>0.87</v>
      </c>
      <c r="N88" s="203">
        <v>1.18</v>
      </c>
      <c r="O88" s="203">
        <v>0</v>
      </c>
      <c r="P88" s="203">
        <v>1.23</v>
      </c>
      <c r="Q88" s="203">
        <v>0.22</v>
      </c>
      <c r="R88" s="203">
        <v>0.42</v>
      </c>
      <c r="S88" s="203">
        <v>0.26</v>
      </c>
      <c r="T88" s="203">
        <v>0</v>
      </c>
      <c r="U88" s="203">
        <v>1.72</v>
      </c>
      <c r="V88" s="203">
        <v>0.21</v>
      </c>
      <c r="W88" s="203">
        <v>0.35</v>
      </c>
      <c r="X88" s="203">
        <v>1.47</v>
      </c>
      <c r="Y88" s="203">
        <v>0</v>
      </c>
      <c r="Z88" s="203">
        <v>2.52</v>
      </c>
      <c r="AA88" s="203">
        <v>0.83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31.02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0.1</v>
      </c>
      <c r="L89" s="203">
        <v>83.6</v>
      </c>
      <c r="M89" s="203">
        <v>0.87</v>
      </c>
      <c r="N89" s="203">
        <v>1.18</v>
      </c>
      <c r="O89" s="203">
        <v>0</v>
      </c>
      <c r="P89" s="203">
        <v>1.23</v>
      </c>
      <c r="Q89" s="203">
        <v>0.22</v>
      </c>
      <c r="R89" s="203">
        <v>0.42</v>
      </c>
      <c r="S89" s="203">
        <v>0.26</v>
      </c>
      <c r="T89" s="203">
        <v>0</v>
      </c>
      <c r="U89" s="203">
        <v>1.72</v>
      </c>
      <c r="V89" s="203">
        <v>1.78</v>
      </c>
      <c r="W89" s="203">
        <v>0.35</v>
      </c>
      <c r="X89" s="203">
        <v>1.47</v>
      </c>
      <c r="Y89" s="203">
        <v>0</v>
      </c>
      <c r="Z89" s="203">
        <v>2.52</v>
      </c>
      <c r="AA89" s="203">
        <v>0.83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31.02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0.1</v>
      </c>
      <c r="L90" s="203">
        <v>15.88</v>
      </c>
      <c r="M90" s="203">
        <v>0.87</v>
      </c>
      <c r="N90" s="203">
        <v>1.18</v>
      </c>
      <c r="O90" s="203">
        <v>0</v>
      </c>
      <c r="P90" s="203">
        <v>1.23</v>
      </c>
      <c r="Q90" s="203">
        <v>0.22</v>
      </c>
      <c r="R90" s="203">
        <v>0.42</v>
      </c>
      <c r="S90" s="203">
        <v>0.26</v>
      </c>
      <c r="T90" s="203">
        <v>0</v>
      </c>
      <c r="U90" s="203">
        <v>1.72</v>
      </c>
      <c r="V90" s="203">
        <v>1.68</v>
      </c>
      <c r="W90" s="203">
        <v>0.35</v>
      </c>
      <c r="X90" s="203">
        <v>1.47</v>
      </c>
      <c r="Y90" s="203">
        <v>0</v>
      </c>
      <c r="Z90" s="203">
        <v>2.52</v>
      </c>
      <c r="AA90" s="203">
        <v>0.83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31.02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0.1</v>
      </c>
      <c r="L91" s="203">
        <v>15.88</v>
      </c>
      <c r="M91" s="203">
        <v>0.87</v>
      </c>
      <c r="N91" s="203">
        <v>1.18</v>
      </c>
      <c r="O91" s="203">
        <v>0</v>
      </c>
      <c r="P91" s="203">
        <v>1.23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1.72</v>
      </c>
      <c r="V91" s="203">
        <v>1.74</v>
      </c>
      <c r="W91" s="203">
        <v>0.35</v>
      </c>
      <c r="X91" s="203">
        <v>1.47</v>
      </c>
      <c r="Y91" s="203">
        <v>0</v>
      </c>
      <c r="Z91" s="203">
        <v>2.52</v>
      </c>
      <c r="AA91" s="203">
        <v>0.83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0.1</v>
      </c>
      <c r="L92" s="203">
        <v>15.88</v>
      </c>
      <c r="M92" s="203">
        <v>0.87</v>
      </c>
      <c r="N92" s="203">
        <v>1.18</v>
      </c>
      <c r="O92" s="203">
        <v>0</v>
      </c>
      <c r="P92" s="203">
        <v>1.23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1.72</v>
      </c>
      <c r="V92" s="203">
        <v>1.74</v>
      </c>
      <c r="W92" s="203">
        <v>0.35</v>
      </c>
      <c r="X92" s="203">
        <v>1.47</v>
      </c>
      <c r="Y92" s="203">
        <v>0</v>
      </c>
      <c r="Z92" s="203">
        <v>2.52</v>
      </c>
      <c r="AA92" s="203">
        <v>0.83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0.1</v>
      </c>
      <c r="L93" s="203">
        <v>15.88</v>
      </c>
      <c r="M93" s="203">
        <v>0.87</v>
      </c>
      <c r="N93" s="203">
        <v>1.18</v>
      </c>
      <c r="O93" s="203">
        <v>0</v>
      </c>
      <c r="P93" s="203">
        <v>1.23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1.72</v>
      </c>
      <c r="V93" s="203">
        <v>1.48</v>
      </c>
      <c r="W93" s="203">
        <v>0.35</v>
      </c>
      <c r="X93" s="203">
        <v>1.47</v>
      </c>
      <c r="Y93" s="203">
        <v>0</v>
      </c>
      <c r="Z93" s="203">
        <v>2.52</v>
      </c>
      <c r="AA93" s="203">
        <v>0.83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31.02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0.1</v>
      </c>
      <c r="L94" s="203">
        <v>15.88</v>
      </c>
      <c r="M94" s="203">
        <v>0.87</v>
      </c>
      <c r="N94" s="203">
        <v>1.18</v>
      </c>
      <c r="O94" s="203">
        <v>0</v>
      </c>
      <c r="P94" s="203">
        <v>1.23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1.72</v>
      </c>
      <c r="V94" s="203">
        <v>1.48</v>
      </c>
      <c r="W94" s="203">
        <v>0.35</v>
      </c>
      <c r="X94" s="203">
        <v>1.47</v>
      </c>
      <c r="Y94" s="203">
        <v>0</v>
      </c>
      <c r="Z94" s="203">
        <v>2.52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31.02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0.1</v>
      </c>
      <c r="L95" s="203">
        <v>15.88</v>
      </c>
      <c r="M95" s="203">
        <v>0.77</v>
      </c>
      <c r="N95" s="203">
        <v>1.18</v>
      </c>
      <c r="O95" s="203">
        <v>0</v>
      </c>
      <c r="P95" s="203">
        <v>1.23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1.72</v>
      </c>
      <c r="V95" s="203">
        <v>1.74</v>
      </c>
      <c r="W95" s="203">
        <v>0.35</v>
      </c>
      <c r="X95" s="203">
        <v>1.47</v>
      </c>
      <c r="Y95" s="203">
        <v>0</v>
      </c>
      <c r="Z95" s="203">
        <v>2.52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31.02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0.1</v>
      </c>
      <c r="L96" s="203">
        <v>15.88</v>
      </c>
      <c r="M96" s="203">
        <v>0.77</v>
      </c>
      <c r="N96" s="203">
        <v>1.18</v>
      </c>
      <c r="O96" s="203">
        <v>0</v>
      </c>
      <c r="P96" s="203">
        <v>1.23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1.72</v>
      </c>
      <c r="V96" s="203">
        <v>1.74</v>
      </c>
      <c r="W96" s="203">
        <v>0.35</v>
      </c>
      <c r="X96" s="203">
        <v>1.47</v>
      </c>
      <c r="Y96" s="203">
        <v>0</v>
      </c>
      <c r="Z96" s="203">
        <v>2.52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31.02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0.1</v>
      </c>
      <c r="L97" s="203">
        <v>15.88</v>
      </c>
      <c r="M97" s="203">
        <v>0.77</v>
      </c>
      <c r="N97" s="203">
        <v>1.18</v>
      </c>
      <c r="O97" s="203">
        <v>0</v>
      </c>
      <c r="P97" s="203">
        <v>1.23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1.72</v>
      </c>
      <c r="V97" s="203">
        <v>1.74</v>
      </c>
      <c r="W97" s="203">
        <v>0.35</v>
      </c>
      <c r="X97" s="203">
        <v>1.47</v>
      </c>
      <c r="Y97" s="203">
        <v>0</v>
      </c>
      <c r="Z97" s="203">
        <v>2.52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31.22</v>
      </c>
      <c r="AJ97" s="203">
        <v>0</v>
      </c>
      <c r="AK97" s="203">
        <v>3.94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0.1</v>
      </c>
      <c r="L98" s="203">
        <v>15.88</v>
      </c>
      <c r="M98" s="203">
        <v>0.77</v>
      </c>
      <c r="N98" s="203">
        <v>1.18</v>
      </c>
      <c r="O98" s="203">
        <v>0</v>
      </c>
      <c r="P98" s="203">
        <v>1.23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1.72</v>
      </c>
      <c r="V98" s="203">
        <v>1.74</v>
      </c>
      <c r="W98" s="203">
        <v>0.35</v>
      </c>
      <c r="X98" s="203">
        <v>1.47</v>
      </c>
      <c r="Y98" s="203">
        <v>0</v>
      </c>
      <c r="Z98" s="203">
        <v>2.52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31.02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0.24359999999999962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4.0827499999999912E-2</v>
      </c>
      <c r="L99">
        <f t="shared" si="0"/>
        <v>3.950639999999999</v>
      </c>
      <c r="M99">
        <f t="shared" si="0"/>
        <v>2.0779999999999996E-2</v>
      </c>
      <c r="N99">
        <f t="shared" si="0"/>
        <v>2.8320000000000067E-2</v>
      </c>
      <c r="O99">
        <f t="shared" si="0"/>
        <v>0</v>
      </c>
      <c r="P99">
        <f t="shared" si="0"/>
        <v>5.7342499999999928E-2</v>
      </c>
      <c r="Q99">
        <f t="shared" si="0"/>
        <v>7.0205000000000115E-2</v>
      </c>
      <c r="R99">
        <f t="shared" si="0"/>
        <v>0.14172249999999978</v>
      </c>
      <c r="S99">
        <f t="shared" si="0"/>
        <v>8.8129999999999986E-2</v>
      </c>
      <c r="T99">
        <f t="shared" si="0"/>
        <v>0</v>
      </c>
      <c r="U99">
        <f t="shared" si="0"/>
        <v>4.169999999999998E-2</v>
      </c>
      <c r="V99">
        <f t="shared" si="0"/>
        <v>7.5359999999999913E-2</v>
      </c>
      <c r="W99">
        <f t="shared" si="0"/>
        <v>4.6834999999999925E-2</v>
      </c>
      <c r="X99">
        <f t="shared" si="0"/>
        <v>0.24625500000000045</v>
      </c>
      <c r="Y99">
        <f t="shared" si="0"/>
        <v>0</v>
      </c>
      <c r="Z99">
        <f t="shared" si="0"/>
        <v>0.28876249999999998</v>
      </c>
      <c r="AA99">
        <f t="shared" si="0"/>
        <v>0.27692999999999934</v>
      </c>
      <c r="AB99">
        <f t="shared" si="0"/>
        <v>0</v>
      </c>
      <c r="AC99">
        <f t="shared" si="0"/>
        <v>0.31041499999999983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0.74384749999999955</v>
      </c>
      <c r="AJ99">
        <f t="shared" si="0"/>
        <v>0</v>
      </c>
      <c r="AK99">
        <f t="shared" si="0"/>
        <v>0.26115749999999999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-15</v>
      </c>
      <c r="D3" s="124">
        <v>0</v>
      </c>
      <c r="E3" s="124">
        <v>0</v>
      </c>
      <c r="F3" s="124">
        <v>-206.76</v>
      </c>
      <c r="G3" s="124">
        <v>-221.76</v>
      </c>
      <c r="H3" s="118"/>
      <c r="I3" s="33">
        <v>1</v>
      </c>
      <c r="J3" s="124">
        <v>15</v>
      </c>
      <c r="K3" s="124">
        <v>0</v>
      </c>
      <c r="L3" s="124">
        <v>0</v>
      </c>
      <c r="M3" s="124">
        <v>0</v>
      </c>
      <c r="N3" s="124">
        <v>15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206.76</v>
      </c>
      <c r="AF3" s="124">
        <v>0</v>
      </c>
      <c r="AG3" s="124">
        <v>0</v>
      </c>
      <c r="AH3" s="124">
        <v>0</v>
      </c>
      <c r="AI3" s="124">
        <v>206.76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15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-15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206.76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-206.76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150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150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2067.6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2067.6</v>
      </c>
      <c r="DF3" s="123">
        <f>AR3+AU3+BB3+BI3+BP3</f>
        <v>221.76</v>
      </c>
      <c r="DG3" s="123">
        <f>AY3+AN3+BC3+BJ3+BQ3</f>
        <v>-15</v>
      </c>
      <c r="DH3" s="123">
        <f>BF3+AO3+AV3+BK3+BR3</f>
        <v>0</v>
      </c>
      <c r="DI3" s="123">
        <f>BM3+BS3+BD3+AW3+AP3</f>
        <v>0</v>
      </c>
      <c r="DJ3" s="123">
        <f>BT3+BL3+BE3+AX3+AQ3</f>
        <v>-206.76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-25</v>
      </c>
      <c r="D4" s="124">
        <v>0</v>
      </c>
      <c r="E4" s="124">
        <v>0</v>
      </c>
      <c r="F4" s="124">
        <v>-218</v>
      </c>
      <c r="G4" s="124">
        <v>-243</v>
      </c>
      <c r="H4" s="118"/>
      <c r="I4" s="33">
        <v>2</v>
      </c>
      <c r="J4" s="124">
        <v>25</v>
      </c>
      <c r="K4" s="124">
        <v>0</v>
      </c>
      <c r="L4" s="124">
        <v>0</v>
      </c>
      <c r="M4" s="124">
        <v>0</v>
      </c>
      <c r="N4" s="124">
        <v>25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218</v>
      </c>
      <c r="AF4" s="124">
        <v>0</v>
      </c>
      <c r="AG4" s="124">
        <v>0</v>
      </c>
      <c r="AH4" s="124">
        <v>0</v>
      </c>
      <c r="AI4" s="124">
        <v>218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25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-25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218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-218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250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250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2180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2180</v>
      </c>
      <c r="DF4" s="123">
        <f t="shared" ref="DF4:DF67" si="31">AR4+AU4+BB4+BI4+BP4</f>
        <v>243</v>
      </c>
      <c r="DG4" s="123">
        <f t="shared" ref="DG4:DG67" si="32">AY4+AN4+BC4+BJ4+BQ4</f>
        <v>-25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-218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-45</v>
      </c>
      <c r="D5" s="124">
        <v>0</v>
      </c>
      <c r="E5" s="124">
        <v>0</v>
      </c>
      <c r="F5" s="124">
        <v>-161</v>
      </c>
      <c r="G5" s="124">
        <v>-206</v>
      </c>
      <c r="H5" s="118"/>
      <c r="I5" s="33">
        <v>3</v>
      </c>
      <c r="J5" s="124">
        <v>45</v>
      </c>
      <c r="K5" s="124">
        <v>0</v>
      </c>
      <c r="L5" s="124">
        <v>0</v>
      </c>
      <c r="M5" s="124">
        <v>0</v>
      </c>
      <c r="N5" s="124">
        <v>45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161</v>
      </c>
      <c r="AF5" s="124">
        <v>0</v>
      </c>
      <c r="AG5" s="124">
        <v>0</v>
      </c>
      <c r="AH5" s="124">
        <v>0</v>
      </c>
      <c r="AI5" s="124">
        <v>161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45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-45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161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-161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450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450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1610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1610</v>
      </c>
      <c r="DF5" s="123">
        <f t="shared" si="31"/>
        <v>206</v>
      </c>
      <c r="DG5" s="123">
        <f t="shared" si="32"/>
        <v>-45</v>
      </c>
      <c r="DH5" s="123">
        <f t="shared" si="33"/>
        <v>0</v>
      </c>
      <c r="DI5" s="123">
        <f t="shared" si="34"/>
        <v>0</v>
      </c>
      <c r="DJ5" s="123">
        <f t="shared" si="35"/>
        <v>-161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-60</v>
      </c>
      <c r="D6" s="124">
        <v>0</v>
      </c>
      <c r="E6" s="124">
        <v>0</v>
      </c>
      <c r="F6" s="124">
        <v>-106</v>
      </c>
      <c r="G6" s="124">
        <v>-166</v>
      </c>
      <c r="H6" s="118"/>
      <c r="I6" s="33">
        <v>4</v>
      </c>
      <c r="J6" s="124">
        <v>60</v>
      </c>
      <c r="K6" s="124">
        <v>0</v>
      </c>
      <c r="L6" s="124">
        <v>0</v>
      </c>
      <c r="M6" s="124">
        <v>0</v>
      </c>
      <c r="N6" s="124">
        <v>60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106</v>
      </c>
      <c r="AF6" s="124">
        <v>0</v>
      </c>
      <c r="AG6" s="124">
        <v>0</v>
      </c>
      <c r="AH6" s="124">
        <v>0</v>
      </c>
      <c r="AI6" s="124">
        <v>106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60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-60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106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-106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600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600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1060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1060</v>
      </c>
      <c r="DF6" s="123">
        <f t="shared" si="31"/>
        <v>166</v>
      </c>
      <c r="DG6" s="123">
        <f t="shared" si="32"/>
        <v>-60</v>
      </c>
      <c r="DH6" s="123">
        <f t="shared" si="33"/>
        <v>0</v>
      </c>
      <c r="DI6" s="123">
        <f t="shared" si="34"/>
        <v>0</v>
      </c>
      <c r="DJ6" s="123">
        <f t="shared" si="35"/>
        <v>-106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-56.307000000000002</v>
      </c>
      <c r="D7" s="124">
        <v>0</v>
      </c>
      <c r="E7" s="124">
        <v>0</v>
      </c>
      <c r="F7" s="124">
        <v>-76.692999999999998</v>
      </c>
      <c r="G7" s="124">
        <v>-133</v>
      </c>
      <c r="H7" s="118"/>
      <c r="I7" s="33">
        <v>5</v>
      </c>
      <c r="J7" s="124">
        <v>56.307000000000002</v>
      </c>
      <c r="K7" s="124">
        <v>0</v>
      </c>
      <c r="L7" s="124">
        <v>0</v>
      </c>
      <c r="M7" s="124">
        <v>0</v>
      </c>
      <c r="N7" s="124">
        <v>56.307000000000002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76.692999999999998</v>
      </c>
      <c r="AF7" s="124">
        <v>0</v>
      </c>
      <c r="AG7" s="124">
        <v>0</v>
      </c>
      <c r="AH7" s="124">
        <v>0</v>
      </c>
      <c r="AI7" s="124">
        <v>76.692999999999998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56.307000000000002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-56.307000000000002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76.692999999999998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-76.692999999999998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563.07000000000005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563.07000000000005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766.93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766.93</v>
      </c>
      <c r="DF7" s="123">
        <f t="shared" si="31"/>
        <v>133</v>
      </c>
      <c r="DG7" s="123">
        <f t="shared" si="32"/>
        <v>-56.307000000000002</v>
      </c>
      <c r="DH7" s="123">
        <f t="shared" si="33"/>
        <v>0</v>
      </c>
      <c r="DI7" s="123">
        <f t="shared" si="34"/>
        <v>0</v>
      </c>
      <c r="DJ7" s="123">
        <f t="shared" si="35"/>
        <v>-76.692999999999998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-42.335999999999999</v>
      </c>
      <c r="D8" s="124">
        <v>0</v>
      </c>
      <c r="E8" s="124">
        <v>0</v>
      </c>
      <c r="F8" s="124">
        <v>-57.664000000000001</v>
      </c>
      <c r="G8" s="124">
        <v>-100</v>
      </c>
      <c r="H8" s="118"/>
      <c r="I8" s="33">
        <v>6</v>
      </c>
      <c r="J8" s="124">
        <v>42.335999999999999</v>
      </c>
      <c r="K8" s="124">
        <v>0</v>
      </c>
      <c r="L8" s="124">
        <v>0</v>
      </c>
      <c r="M8" s="124">
        <v>0</v>
      </c>
      <c r="N8" s="124">
        <v>42.335999999999999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57.664000000000001</v>
      </c>
      <c r="AF8" s="124">
        <v>0</v>
      </c>
      <c r="AG8" s="124">
        <v>0</v>
      </c>
      <c r="AH8" s="124">
        <v>0</v>
      </c>
      <c r="AI8" s="124">
        <v>57.664000000000001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42.335999999999999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-42.335999999999999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57.664000000000001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-57.664000000000001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423.36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423.36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576.64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576.64</v>
      </c>
      <c r="DF8" s="123">
        <f t="shared" si="31"/>
        <v>100</v>
      </c>
      <c r="DG8" s="123">
        <f t="shared" si="32"/>
        <v>-42.335999999999999</v>
      </c>
      <c r="DH8" s="123">
        <f t="shared" si="33"/>
        <v>0</v>
      </c>
      <c r="DI8" s="123">
        <f t="shared" si="34"/>
        <v>0</v>
      </c>
      <c r="DJ8" s="123">
        <f t="shared" si="35"/>
        <v>-57.664000000000001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-29.635000000000002</v>
      </c>
      <c r="D9" s="124">
        <v>0</v>
      </c>
      <c r="E9" s="124">
        <v>0</v>
      </c>
      <c r="F9" s="124">
        <v>-40.365000000000002</v>
      </c>
      <c r="G9" s="124">
        <v>-70</v>
      </c>
      <c r="H9" s="118"/>
      <c r="I9" s="33">
        <v>7</v>
      </c>
      <c r="J9" s="124">
        <v>29.635000000000002</v>
      </c>
      <c r="K9" s="124">
        <v>0</v>
      </c>
      <c r="L9" s="124">
        <v>0</v>
      </c>
      <c r="M9" s="124">
        <v>0</v>
      </c>
      <c r="N9" s="124">
        <v>29.635000000000002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40.365000000000002</v>
      </c>
      <c r="AF9" s="124">
        <v>0</v>
      </c>
      <c r="AG9" s="124">
        <v>0</v>
      </c>
      <c r="AH9" s="124">
        <v>0</v>
      </c>
      <c r="AI9" s="124">
        <v>40.365000000000002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29.635000000000002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-29.635000000000002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40.365000000000002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-40.365000000000002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296.35000000000002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296.35000000000002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403.65000000000003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403.65000000000003</v>
      </c>
      <c r="DF9" s="123">
        <f t="shared" si="31"/>
        <v>70</v>
      </c>
      <c r="DG9" s="123">
        <f t="shared" si="32"/>
        <v>-29.635000000000002</v>
      </c>
      <c r="DH9" s="123">
        <f t="shared" si="33"/>
        <v>0</v>
      </c>
      <c r="DI9" s="123">
        <f t="shared" si="34"/>
        <v>0</v>
      </c>
      <c r="DJ9" s="123">
        <f t="shared" si="35"/>
        <v>-40.365000000000002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-43</v>
      </c>
      <c r="G10" s="124">
        <v>-43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43</v>
      </c>
      <c r="AF10" s="124">
        <v>0</v>
      </c>
      <c r="AG10" s="124">
        <v>0</v>
      </c>
      <c r="AH10" s="124">
        <v>0</v>
      </c>
      <c r="AI10" s="124">
        <v>43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-43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430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430</v>
      </c>
      <c r="DF10" s="123">
        <f t="shared" si="31"/>
        <v>43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-43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-15.967000000000001</v>
      </c>
      <c r="G11" s="124">
        <v>-15.967000000000001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15.967000000000001</v>
      </c>
      <c r="AF11" s="124">
        <v>0</v>
      </c>
      <c r="AG11" s="124">
        <v>0</v>
      </c>
      <c r="AH11" s="124">
        <v>0</v>
      </c>
      <c r="AI11" s="124">
        <v>15.967000000000001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15.967000000000001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-15.967000000000001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159.67000000000002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159.67000000000002</v>
      </c>
      <c r="DF11" s="123">
        <f t="shared" si="31"/>
        <v>15.967000000000001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-15.967000000000001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-48.832000000000001</v>
      </c>
      <c r="G13" s="124">
        <v>-48.832000000000001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48.832000000000001</v>
      </c>
      <c r="AF13" s="124">
        <v>0</v>
      </c>
      <c r="AG13" s="124">
        <v>0</v>
      </c>
      <c r="AH13" s="124">
        <v>0</v>
      </c>
      <c r="AI13" s="124">
        <v>48.832000000000001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48.832000000000001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-48.832000000000001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488.32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488.32</v>
      </c>
      <c r="DF13" s="123">
        <f t="shared" si="31"/>
        <v>48.832000000000001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-48.832000000000001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-38</v>
      </c>
      <c r="G14" s="124">
        <v>-38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38</v>
      </c>
      <c r="AF14" s="124">
        <v>0</v>
      </c>
      <c r="AG14" s="124">
        <v>0</v>
      </c>
      <c r="AH14" s="124">
        <v>0</v>
      </c>
      <c r="AI14" s="124">
        <v>38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38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380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380</v>
      </c>
      <c r="DF14" s="123">
        <f t="shared" si="31"/>
        <v>38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-38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-21</v>
      </c>
      <c r="G15" s="124">
        <v>-21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21</v>
      </c>
      <c r="AF15" s="124">
        <v>0</v>
      </c>
      <c r="AG15" s="124">
        <v>0</v>
      </c>
      <c r="AH15" s="124">
        <v>0</v>
      </c>
      <c r="AI15" s="124">
        <v>21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210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210</v>
      </c>
      <c r="DF15" s="123">
        <f t="shared" si="31"/>
        <v>21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-21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-13</v>
      </c>
      <c r="G16" s="124">
        <v>-13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13</v>
      </c>
      <c r="AF16" s="124">
        <v>0</v>
      </c>
      <c r="AG16" s="124">
        <v>0</v>
      </c>
      <c r="AH16" s="124">
        <v>0</v>
      </c>
      <c r="AI16" s="124">
        <v>13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13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-13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130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130</v>
      </c>
      <c r="DF16" s="123">
        <f t="shared" si="31"/>
        <v>13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-13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-34</v>
      </c>
      <c r="G17" s="124">
        <v>-34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34</v>
      </c>
      <c r="AF17" s="124">
        <v>0</v>
      </c>
      <c r="AG17" s="124">
        <v>0</v>
      </c>
      <c r="AH17" s="124">
        <v>0</v>
      </c>
      <c r="AI17" s="124">
        <v>34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34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-34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340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340</v>
      </c>
      <c r="DF17" s="123">
        <f t="shared" si="31"/>
        <v>34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-34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-15</v>
      </c>
      <c r="G18" s="124">
        <v>-15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15</v>
      </c>
      <c r="AF18" s="124">
        <v>0</v>
      </c>
      <c r="AG18" s="124">
        <v>0</v>
      </c>
      <c r="AH18" s="124">
        <v>0</v>
      </c>
      <c r="AI18" s="124">
        <v>15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15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150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150</v>
      </c>
      <c r="DF18" s="123">
        <f t="shared" si="31"/>
        <v>15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-16.088000000000001</v>
      </c>
      <c r="D25" s="124">
        <v>0</v>
      </c>
      <c r="E25" s="124">
        <v>0</v>
      </c>
      <c r="F25" s="124">
        <v>-21.911999999999999</v>
      </c>
      <c r="G25" s="124">
        <v>-38</v>
      </c>
      <c r="H25" s="118"/>
      <c r="I25" s="33">
        <v>23</v>
      </c>
      <c r="J25" s="124">
        <v>16.088000000000001</v>
      </c>
      <c r="K25" s="124">
        <v>0</v>
      </c>
      <c r="L25" s="124">
        <v>0</v>
      </c>
      <c r="M25" s="124">
        <v>0</v>
      </c>
      <c r="N25" s="124">
        <v>16.088000000000001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21.911999999999999</v>
      </c>
      <c r="AF25" s="124">
        <v>0</v>
      </c>
      <c r="AG25" s="124">
        <v>0</v>
      </c>
      <c r="AH25" s="124">
        <v>0</v>
      </c>
      <c r="AI25" s="124">
        <v>21.911999999999999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16.088000000000001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-16.088000000000001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21.911999999999999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-21.911999999999999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160.88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160.88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219.12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219.12</v>
      </c>
      <c r="DF25" s="123">
        <f t="shared" si="31"/>
        <v>38</v>
      </c>
      <c r="DG25" s="123">
        <f t="shared" si="32"/>
        <v>-16.088000000000001</v>
      </c>
      <c r="DH25" s="123">
        <f t="shared" si="33"/>
        <v>0</v>
      </c>
      <c r="DI25" s="123">
        <f t="shared" si="34"/>
        <v>0</v>
      </c>
      <c r="DJ25" s="123">
        <f t="shared" si="35"/>
        <v>-21.911999999999999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-0.94199999999999995</v>
      </c>
      <c r="G74" s="124">
        <v>-0.94199999999999995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0.94199999999999995</v>
      </c>
      <c r="AF74" s="124">
        <v>0</v>
      </c>
      <c r="AG74" s="124">
        <v>0</v>
      </c>
      <c r="AH74" s="124">
        <v>0</v>
      </c>
      <c r="AI74" s="124">
        <v>0.94199999999999995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0.94199999999999995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-0.94199999999999995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9.42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9.42</v>
      </c>
      <c r="DF74" s="123">
        <f t="shared" si="59"/>
        <v>0.94199999999999995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-0.94199999999999995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-53.046999999999997</v>
      </c>
      <c r="G75" s="124">
        <v>-53.046999999999997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53.046999999999997</v>
      </c>
      <c r="AF75" s="124">
        <v>0</v>
      </c>
      <c r="AG75" s="124">
        <v>0</v>
      </c>
      <c r="AH75" s="124">
        <v>0</v>
      </c>
      <c r="AI75" s="124">
        <v>53.046999999999997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53.046999999999997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-53.046999999999997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530.47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530.47</v>
      </c>
      <c r="DF75" s="123">
        <f t="shared" si="59"/>
        <v>53.046999999999997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-53.046999999999997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-105.437</v>
      </c>
      <c r="G76" s="124">
        <v>-105.437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105.437</v>
      </c>
      <c r="AF76" s="124">
        <v>0</v>
      </c>
      <c r="AG76" s="124">
        <v>0</v>
      </c>
      <c r="AH76" s="124">
        <v>0</v>
      </c>
      <c r="AI76" s="124">
        <v>105.437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105.437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-105.437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1054.3699999999999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1054.3699999999999</v>
      </c>
      <c r="DF76" s="123">
        <f t="shared" si="59"/>
        <v>105.437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-105.437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-55</v>
      </c>
      <c r="D77" s="124">
        <v>0</v>
      </c>
      <c r="E77" s="124">
        <v>0</v>
      </c>
      <c r="F77" s="124">
        <v>-91</v>
      </c>
      <c r="G77" s="124">
        <v>-146</v>
      </c>
      <c r="H77" s="118"/>
      <c r="I77" s="33">
        <v>75</v>
      </c>
      <c r="J77" s="124">
        <v>55</v>
      </c>
      <c r="K77" s="124">
        <v>0</v>
      </c>
      <c r="L77" s="124">
        <v>0</v>
      </c>
      <c r="M77" s="124">
        <v>0</v>
      </c>
      <c r="N77" s="124">
        <v>55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91</v>
      </c>
      <c r="AF77" s="124">
        <v>0</v>
      </c>
      <c r="AG77" s="124">
        <v>0</v>
      </c>
      <c r="AH77" s="124">
        <v>0</v>
      </c>
      <c r="AI77" s="124">
        <v>91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55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-55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-91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550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550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910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910</v>
      </c>
      <c r="DF77" s="123">
        <f t="shared" si="59"/>
        <v>146</v>
      </c>
      <c r="DG77" s="123">
        <f t="shared" si="60"/>
        <v>-55</v>
      </c>
      <c r="DH77" s="123">
        <f t="shared" si="61"/>
        <v>0</v>
      </c>
      <c r="DI77" s="123">
        <f t="shared" si="62"/>
        <v>0</v>
      </c>
      <c r="DJ77" s="123">
        <f t="shared" si="63"/>
        <v>-91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-50</v>
      </c>
      <c r="D78" s="124">
        <v>0</v>
      </c>
      <c r="E78" s="124">
        <v>0</v>
      </c>
      <c r="F78" s="124">
        <v>-116</v>
      </c>
      <c r="G78" s="124">
        <v>-166</v>
      </c>
      <c r="H78" s="118"/>
      <c r="I78" s="33">
        <v>76</v>
      </c>
      <c r="J78" s="124">
        <v>50</v>
      </c>
      <c r="K78" s="124">
        <v>0</v>
      </c>
      <c r="L78" s="124">
        <v>0</v>
      </c>
      <c r="M78" s="124">
        <v>0</v>
      </c>
      <c r="N78" s="124">
        <v>50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116</v>
      </c>
      <c r="AF78" s="124">
        <v>0</v>
      </c>
      <c r="AG78" s="124">
        <v>0</v>
      </c>
      <c r="AH78" s="124">
        <v>0</v>
      </c>
      <c r="AI78" s="124">
        <v>116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50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-50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116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-116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500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500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1160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1160</v>
      </c>
      <c r="DF78" s="123">
        <f t="shared" si="59"/>
        <v>166</v>
      </c>
      <c r="DG78" s="123">
        <f t="shared" si="60"/>
        <v>-50</v>
      </c>
      <c r="DH78" s="123">
        <f t="shared" si="61"/>
        <v>0</v>
      </c>
      <c r="DI78" s="123">
        <f t="shared" si="62"/>
        <v>0</v>
      </c>
      <c r="DJ78" s="123">
        <f t="shared" si="63"/>
        <v>-116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-36.832999999999998</v>
      </c>
      <c r="D79" s="124">
        <v>0</v>
      </c>
      <c r="E79" s="124">
        <v>0</v>
      </c>
      <c r="F79" s="124">
        <v>-50.167000000000002</v>
      </c>
      <c r="G79" s="124">
        <v>-87</v>
      </c>
      <c r="H79" s="118"/>
      <c r="I79" s="33">
        <v>77</v>
      </c>
      <c r="J79" s="124">
        <v>36.832999999999998</v>
      </c>
      <c r="K79" s="124">
        <v>0</v>
      </c>
      <c r="L79" s="124">
        <v>0</v>
      </c>
      <c r="M79" s="124">
        <v>0</v>
      </c>
      <c r="N79" s="124">
        <v>36.832999999999998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50.167000000000002</v>
      </c>
      <c r="AF79" s="124">
        <v>0</v>
      </c>
      <c r="AG79" s="124">
        <v>0</v>
      </c>
      <c r="AH79" s="124">
        <v>0</v>
      </c>
      <c r="AI79" s="124">
        <v>50.167000000000002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36.832999999999998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-36.832999999999998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50.167000000000002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-50.167000000000002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368.33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368.33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501.67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501.67</v>
      </c>
      <c r="DF79" s="123">
        <f t="shared" si="59"/>
        <v>87</v>
      </c>
      <c r="DG79" s="123">
        <f t="shared" si="60"/>
        <v>-36.832999999999998</v>
      </c>
      <c r="DH79" s="123">
        <f t="shared" si="61"/>
        <v>0</v>
      </c>
      <c r="DI79" s="123">
        <f t="shared" si="62"/>
        <v>0</v>
      </c>
      <c r="DJ79" s="123">
        <f t="shared" si="63"/>
        <v>-50.167000000000002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-45.722999999999999</v>
      </c>
      <c r="D80" s="124">
        <v>0</v>
      </c>
      <c r="E80" s="124">
        <v>0</v>
      </c>
      <c r="F80" s="124">
        <v>-62.277000000000001</v>
      </c>
      <c r="G80" s="124">
        <v>-108</v>
      </c>
      <c r="H80" s="118"/>
      <c r="I80" s="33">
        <v>78</v>
      </c>
      <c r="J80" s="124">
        <v>45.722999999999999</v>
      </c>
      <c r="K80" s="124">
        <v>0</v>
      </c>
      <c r="L80" s="124">
        <v>0</v>
      </c>
      <c r="M80" s="124">
        <v>0</v>
      </c>
      <c r="N80" s="124">
        <v>45.722999999999999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62.277000000000001</v>
      </c>
      <c r="AF80" s="124">
        <v>0</v>
      </c>
      <c r="AG80" s="124">
        <v>0</v>
      </c>
      <c r="AH80" s="124">
        <v>0</v>
      </c>
      <c r="AI80" s="124">
        <v>62.277000000000001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45.722999999999999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-45.722999999999999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62.277000000000001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-62.277000000000001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457.23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457.23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622.77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622.77</v>
      </c>
      <c r="DF80" s="123">
        <f t="shared" si="59"/>
        <v>108</v>
      </c>
      <c r="DG80" s="123">
        <f t="shared" si="60"/>
        <v>-45.722999999999999</v>
      </c>
      <c r="DH80" s="123">
        <f t="shared" si="61"/>
        <v>0</v>
      </c>
      <c r="DI80" s="123">
        <f t="shared" si="62"/>
        <v>0</v>
      </c>
      <c r="DJ80" s="123">
        <f t="shared" si="63"/>
        <v>-62.277000000000001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-45</v>
      </c>
      <c r="D81" s="124">
        <v>0</v>
      </c>
      <c r="E81" s="124">
        <v>0</v>
      </c>
      <c r="F81" s="124">
        <v>-85</v>
      </c>
      <c r="G81" s="124">
        <v>-130</v>
      </c>
      <c r="H81" s="118"/>
      <c r="I81" s="33">
        <v>79</v>
      </c>
      <c r="J81" s="124">
        <v>45</v>
      </c>
      <c r="K81" s="124">
        <v>0</v>
      </c>
      <c r="L81" s="124">
        <v>0</v>
      </c>
      <c r="M81" s="124">
        <v>0</v>
      </c>
      <c r="N81" s="124">
        <v>45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85</v>
      </c>
      <c r="AF81" s="124">
        <v>0</v>
      </c>
      <c r="AG81" s="124">
        <v>0</v>
      </c>
      <c r="AH81" s="124">
        <v>0</v>
      </c>
      <c r="AI81" s="124">
        <v>85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450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850</v>
      </c>
      <c r="DF81" s="123">
        <f t="shared" si="59"/>
        <v>130</v>
      </c>
      <c r="DG81" s="123">
        <f t="shared" si="60"/>
        <v>-45</v>
      </c>
      <c r="DH81" s="123">
        <f t="shared" si="61"/>
        <v>0</v>
      </c>
      <c r="DI81" s="123">
        <f t="shared" si="62"/>
        <v>0</v>
      </c>
      <c r="DJ81" s="123">
        <f t="shared" si="63"/>
        <v>-85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-50</v>
      </c>
      <c r="D82" s="124">
        <v>0</v>
      </c>
      <c r="E82" s="124">
        <v>0</v>
      </c>
      <c r="F82" s="124">
        <v>-109</v>
      </c>
      <c r="G82" s="124">
        <v>-159</v>
      </c>
      <c r="H82" s="118"/>
      <c r="I82" s="33">
        <v>80</v>
      </c>
      <c r="J82" s="124">
        <v>50</v>
      </c>
      <c r="K82" s="124">
        <v>0</v>
      </c>
      <c r="L82" s="124">
        <v>0</v>
      </c>
      <c r="M82" s="124">
        <v>0</v>
      </c>
      <c r="N82" s="124">
        <v>50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109</v>
      </c>
      <c r="AF82" s="124">
        <v>0</v>
      </c>
      <c r="AG82" s="124">
        <v>0</v>
      </c>
      <c r="AH82" s="124">
        <v>0</v>
      </c>
      <c r="AI82" s="124">
        <v>109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-50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500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1090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1090</v>
      </c>
      <c r="DF82" s="123">
        <f t="shared" si="59"/>
        <v>159</v>
      </c>
      <c r="DG82" s="123">
        <f t="shared" si="60"/>
        <v>-50</v>
      </c>
      <c r="DH82" s="123">
        <f t="shared" si="61"/>
        <v>0</v>
      </c>
      <c r="DI82" s="123">
        <f t="shared" si="62"/>
        <v>0</v>
      </c>
      <c r="DJ82" s="123">
        <f t="shared" si="63"/>
        <v>-109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-60</v>
      </c>
      <c r="D83" s="124">
        <v>0</v>
      </c>
      <c r="E83" s="124">
        <v>0</v>
      </c>
      <c r="F83" s="124">
        <v>-178</v>
      </c>
      <c r="G83" s="124">
        <v>-238</v>
      </c>
      <c r="H83" s="118"/>
      <c r="I83" s="33">
        <v>81</v>
      </c>
      <c r="J83" s="124">
        <v>60</v>
      </c>
      <c r="K83" s="124">
        <v>0</v>
      </c>
      <c r="L83" s="124">
        <v>0</v>
      </c>
      <c r="M83" s="124">
        <v>0</v>
      </c>
      <c r="N83" s="124">
        <v>60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178</v>
      </c>
      <c r="AF83" s="124">
        <v>0</v>
      </c>
      <c r="AG83" s="124">
        <v>0</v>
      </c>
      <c r="AH83" s="124">
        <v>0</v>
      </c>
      <c r="AI83" s="124">
        <v>178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60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-60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-178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600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600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1780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1780</v>
      </c>
      <c r="DF83" s="123">
        <f t="shared" si="59"/>
        <v>238</v>
      </c>
      <c r="DG83" s="123">
        <f t="shared" si="60"/>
        <v>-60</v>
      </c>
      <c r="DH83" s="123">
        <f t="shared" si="61"/>
        <v>0</v>
      </c>
      <c r="DI83" s="123">
        <f t="shared" si="62"/>
        <v>0</v>
      </c>
      <c r="DJ83" s="123">
        <f t="shared" si="63"/>
        <v>-178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-65</v>
      </c>
      <c r="D84" s="124">
        <v>0</v>
      </c>
      <c r="E84" s="124">
        <v>0</v>
      </c>
      <c r="F84" s="124">
        <v>-194</v>
      </c>
      <c r="G84" s="124">
        <v>-259</v>
      </c>
      <c r="H84" s="118"/>
      <c r="I84" s="33">
        <v>82</v>
      </c>
      <c r="J84" s="124">
        <v>65</v>
      </c>
      <c r="K84" s="124">
        <v>0</v>
      </c>
      <c r="L84" s="124">
        <v>0</v>
      </c>
      <c r="M84" s="124">
        <v>0</v>
      </c>
      <c r="N84" s="124">
        <v>65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194</v>
      </c>
      <c r="AF84" s="124">
        <v>0</v>
      </c>
      <c r="AG84" s="124">
        <v>0</v>
      </c>
      <c r="AH84" s="124">
        <v>0</v>
      </c>
      <c r="AI84" s="124">
        <v>194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65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-65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-194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650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650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1940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1940</v>
      </c>
      <c r="DF84" s="123">
        <f t="shared" si="59"/>
        <v>259</v>
      </c>
      <c r="DG84" s="123">
        <f t="shared" si="60"/>
        <v>-65</v>
      </c>
      <c r="DH84" s="123">
        <f t="shared" si="61"/>
        <v>0</v>
      </c>
      <c r="DI84" s="123">
        <f t="shared" si="62"/>
        <v>0</v>
      </c>
      <c r="DJ84" s="123">
        <f t="shared" si="63"/>
        <v>-194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-70</v>
      </c>
      <c r="D85" s="124">
        <v>0</v>
      </c>
      <c r="E85" s="124">
        <v>0</v>
      </c>
      <c r="F85" s="124">
        <v>-218</v>
      </c>
      <c r="G85" s="124">
        <v>-288</v>
      </c>
      <c r="H85" s="118"/>
      <c r="I85" s="33">
        <v>83</v>
      </c>
      <c r="J85" s="124">
        <v>70</v>
      </c>
      <c r="K85" s="124">
        <v>0</v>
      </c>
      <c r="L85" s="124">
        <v>0</v>
      </c>
      <c r="M85" s="124">
        <v>0</v>
      </c>
      <c r="N85" s="124">
        <v>70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218</v>
      </c>
      <c r="AF85" s="124">
        <v>0</v>
      </c>
      <c r="AG85" s="124">
        <v>0</v>
      </c>
      <c r="AH85" s="124">
        <v>0</v>
      </c>
      <c r="AI85" s="124">
        <v>218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70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-70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218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-218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700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700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2180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2180</v>
      </c>
      <c r="DF85" s="123">
        <f t="shared" si="59"/>
        <v>288</v>
      </c>
      <c r="DG85" s="123">
        <f t="shared" si="60"/>
        <v>-70</v>
      </c>
      <c r="DH85" s="123">
        <f t="shared" si="61"/>
        <v>0</v>
      </c>
      <c r="DI85" s="123">
        <f t="shared" si="62"/>
        <v>0</v>
      </c>
      <c r="DJ85" s="123">
        <f t="shared" si="63"/>
        <v>-218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-45</v>
      </c>
      <c r="D86" s="124">
        <v>0</v>
      </c>
      <c r="E86" s="124">
        <v>0</v>
      </c>
      <c r="F86" s="124">
        <v>-290</v>
      </c>
      <c r="G86" s="124">
        <v>-335</v>
      </c>
      <c r="H86" s="118"/>
      <c r="I86" s="33">
        <v>84</v>
      </c>
      <c r="J86" s="124">
        <v>45</v>
      </c>
      <c r="K86" s="124">
        <v>0</v>
      </c>
      <c r="L86" s="124">
        <v>0</v>
      </c>
      <c r="M86" s="124">
        <v>0</v>
      </c>
      <c r="N86" s="124">
        <v>45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290</v>
      </c>
      <c r="AF86" s="124">
        <v>0</v>
      </c>
      <c r="AG86" s="124">
        <v>0</v>
      </c>
      <c r="AH86" s="124">
        <v>0</v>
      </c>
      <c r="AI86" s="124">
        <v>290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290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-290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2900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2900</v>
      </c>
      <c r="DF86" s="123">
        <f t="shared" si="59"/>
        <v>335</v>
      </c>
      <c r="DG86" s="123">
        <f t="shared" si="60"/>
        <v>-45</v>
      </c>
      <c r="DH86" s="123">
        <f t="shared" si="61"/>
        <v>0</v>
      </c>
      <c r="DI86" s="123">
        <f t="shared" si="62"/>
        <v>0</v>
      </c>
      <c r="DJ86" s="123">
        <f t="shared" si="63"/>
        <v>-290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-65</v>
      </c>
      <c r="D87" s="124">
        <v>0</v>
      </c>
      <c r="E87" s="124">
        <v>0</v>
      </c>
      <c r="F87" s="124">
        <v>-316</v>
      </c>
      <c r="G87" s="124">
        <v>-381</v>
      </c>
      <c r="H87" s="118"/>
      <c r="I87" s="33">
        <v>85</v>
      </c>
      <c r="J87" s="124">
        <v>65</v>
      </c>
      <c r="K87" s="124">
        <v>0</v>
      </c>
      <c r="L87" s="124">
        <v>0</v>
      </c>
      <c r="M87" s="124">
        <v>0</v>
      </c>
      <c r="N87" s="124">
        <v>65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316</v>
      </c>
      <c r="AF87" s="124">
        <v>0</v>
      </c>
      <c r="AG87" s="124">
        <v>0</v>
      </c>
      <c r="AH87" s="124">
        <v>0</v>
      </c>
      <c r="AI87" s="124">
        <v>316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316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-316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3160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3160</v>
      </c>
      <c r="DF87" s="123">
        <f t="shared" si="59"/>
        <v>381</v>
      </c>
      <c r="DG87" s="123">
        <f t="shared" si="60"/>
        <v>-65</v>
      </c>
      <c r="DH87" s="123">
        <f t="shared" si="61"/>
        <v>0</v>
      </c>
      <c r="DI87" s="123">
        <f t="shared" si="62"/>
        <v>0</v>
      </c>
      <c r="DJ87" s="123">
        <f t="shared" si="63"/>
        <v>-316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-45</v>
      </c>
      <c r="D88" s="124">
        <v>0</v>
      </c>
      <c r="E88" s="124">
        <v>0</v>
      </c>
      <c r="F88" s="124">
        <v>-319.48099999999999</v>
      </c>
      <c r="G88" s="124">
        <v>-364.48099999999999</v>
      </c>
      <c r="H88" s="118"/>
      <c r="I88" s="33">
        <v>86</v>
      </c>
      <c r="J88" s="124">
        <v>45</v>
      </c>
      <c r="K88" s="124">
        <v>0</v>
      </c>
      <c r="L88" s="124">
        <v>0</v>
      </c>
      <c r="M88" s="124">
        <v>0</v>
      </c>
      <c r="N88" s="124">
        <v>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319.48099999999999</v>
      </c>
      <c r="AF88" s="124">
        <v>0</v>
      </c>
      <c r="AG88" s="124">
        <v>0</v>
      </c>
      <c r="AH88" s="124">
        <v>0</v>
      </c>
      <c r="AI88" s="124">
        <v>319.48099999999999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45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-45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319.48099999999999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-319.48099999999999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450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450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3194.81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3194.81</v>
      </c>
      <c r="DF88" s="123">
        <f t="shared" si="59"/>
        <v>364.48099999999999</v>
      </c>
      <c r="DG88" s="123">
        <f t="shared" si="60"/>
        <v>-45</v>
      </c>
      <c r="DH88" s="123">
        <f t="shared" si="61"/>
        <v>0</v>
      </c>
      <c r="DI88" s="123">
        <f t="shared" si="62"/>
        <v>0</v>
      </c>
      <c r="DJ88" s="123">
        <f t="shared" si="63"/>
        <v>-319.48099999999999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-45</v>
      </c>
      <c r="D89" s="124">
        <v>0</v>
      </c>
      <c r="E89" s="124">
        <v>0</v>
      </c>
      <c r="F89" s="124">
        <v>-229</v>
      </c>
      <c r="G89" s="124">
        <v>-274</v>
      </c>
      <c r="H89" s="118"/>
      <c r="I89" s="33">
        <v>87</v>
      </c>
      <c r="J89" s="124">
        <v>45</v>
      </c>
      <c r="K89" s="124">
        <v>0</v>
      </c>
      <c r="L89" s="124">
        <v>0</v>
      </c>
      <c r="M89" s="124">
        <v>0</v>
      </c>
      <c r="N89" s="124">
        <v>45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229</v>
      </c>
      <c r="AF89" s="124">
        <v>0</v>
      </c>
      <c r="AG89" s="124">
        <v>0</v>
      </c>
      <c r="AH89" s="124">
        <v>0</v>
      </c>
      <c r="AI89" s="124">
        <v>229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2290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2290</v>
      </c>
      <c r="DF89" s="123">
        <f t="shared" si="59"/>
        <v>274</v>
      </c>
      <c r="DG89" s="123">
        <f t="shared" si="60"/>
        <v>-45</v>
      </c>
      <c r="DH89" s="123">
        <f t="shared" si="61"/>
        <v>0</v>
      </c>
      <c r="DI89" s="123">
        <f t="shared" si="62"/>
        <v>0</v>
      </c>
      <c r="DJ89" s="123">
        <f t="shared" si="63"/>
        <v>-229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-30</v>
      </c>
      <c r="D90" s="124">
        <v>0</v>
      </c>
      <c r="E90" s="124">
        <v>0</v>
      </c>
      <c r="F90" s="124">
        <v>-277</v>
      </c>
      <c r="G90" s="124">
        <v>-307</v>
      </c>
      <c r="H90" s="118"/>
      <c r="I90" s="33">
        <v>88</v>
      </c>
      <c r="J90" s="124">
        <v>30</v>
      </c>
      <c r="K90" s="124">
        <v>0</v>
      </c>
      <c r="L90" s="124">
        <v>0</v>
      </c>
      <c r="M90" s="124">
        <v>0</v>
      </c>
      <c r="N90" s="124">
        <v>30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277</v>
      </c>
      <c r="AF90" s="124">
        <v>0</v>
      </c>
      <c r="AG90" s="124">
        <v>0</v>
      </c>
      <c r="AH90" s="124">
        <v>0</v>
      </c>
      <c r="AI90" s="124">
        <v>277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30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-30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277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-277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300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300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2770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2770</v>
      </c>
      <c r="DF90" s="123">
        <f t="shared" si="59"/>
        <v>307</v>
      </c>
      <c r="DG90" s="123">
        <f t="shared" si="60"/>
        <v>-30</v>
      </c>
      <c r="DH90" s="123">
        <f t="shared" si="61"/>
        <v>0</v>
      </c>
      <c r="DI90" s="123">
        <f t="shared" si="62"/>
        <v>0</v>
      </c>
      <c r="DJ90" s="123">
        <f t="shared" si="63"/>
        <v>-277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-75</v>
      </c>
      <c r="D91" s="124">
        <v>0</v>
      </c>
      <c r="E91" s="124">
        <v>0</v>
      </c>
      <c r="F91" s="124">
        <v>-256</v>
      </c>
      <c r="G91" s="124">
        <v>-331</v>
      </c>
      <c r="H91" s="118"/>
      <c r="I91" s="33">
        <v>89</v>
      </c>
      <c r="J91" s="124">
        <v>75</v>
      </c>
      <c r="K91" s="124">
        <v>0</v>
      </c>
      <c r="L91" s="124">
        <v>0</v>
      </c>
      <c r="M91" s="124">
        <v>0</v>
      </c>
      <c r="N91" s="124">
        <v>75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256</v>
      </c>
      <c r="AF91" s="124">
        <v>0</v>
      </c>
      <c r="AG91" s="124">
        <v>0</v>
      </c>
      <c r="AH91" s="124">
        <v>0</v>
      </c>
      <c r="AI91" s="124">
        <v>256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256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-256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2560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2560</v>
      </c>
      <c r="DF91" s="123">
        <f t="shared" si="59"/>
        <v>331</v>
      </c>
      <c r="DG91" s="123">
        <f t="shared" si="60"/>
        <v>-75</v>
      </c>
      <c r="DH91" s="123">
        <f t="shared" si="61"/>
        <v>0</v>
      </c>
      <c r="DI91" s="123">
        <f t="shared" si="62"/>
        <v>0</v>
      </c>
      <c r="DJ91" s="123">
        <f t="shared" si="63"/>
        <v>-256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-45</v>
      </c>
      <c r="D92" s="124">
        <v>0</v>
      </c>
      <c r="E92" s="124">
        <v>0</v>
      </c>
      <c r="F92" s="124">
        <v>-236.22399999999999</v>
      </c>
      <c r="G92" s="124">
        <v>-281.22399999999999</v>
      </c>
      <c r="H92" s="118"/>
      <c r="I92" s="33">
        <v>90</v>
      </c>
      <c r="J92" s="124">
        <v>45</v>
      </c>
      <c r="K92" s="124">
        <v>0</v>
      </c>
      <c r="L92" s="124">
        <v>0</v>
      </c>
      <c r="M92" s="124">
        <v>0</v>
      </c>
      <c r="N92" s="124">
        <v>45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236.22399999999999</v>
      </c>
      <c r="AF92" s="124">
        <v>0</v>
      </c>
      <c r="AG92" s="124">
        <v>0</v>
      </c>
      <c r="AH92" s="124">
        <v>0</v>
      </c>
      <c r="AI92" s="124">
        <v>236.22399999999999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45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-45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236.22399999999999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-236.22399999999999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450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450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2362.2399999999998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2362.2399999999998</v>
      </c>
      <c r="DF92" s="123">
        <f t="shared" si="59"/>
        <v>281.22399999999999</v>
      </c>
      <c r="DG92" s="123">
        <f t="shared" si="60"/>
        <v>-45</v>
      </c>
      <c r="DH92" s="123">
        <f t="shared" si="61"/>
        <v>0</v>
      </c>
      <c r="DI92" s="123">
        <f t="shared" si="62"/>
        <v>0</v>
      </c>
      <c r="DJ92" s="123">
        <f t="shared" si="63"/>
        <v>-236.22399999999999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-25</v>
      </c>
      <c r="D93" s="124">
        <v>0</v>
      </c>
      <c r="E93" s="124">
        <v>0</v>
      </c>
      <c r="F93" s="124">
        <v>-230.554</v>
      </c>
      <c r="G93" s="124">
        <v>-255.554</v>
      </c>
      <c r="H93" s="118"/>
      <c r="I93" s="33">
        <v>91</v>
      </c>
      <c r="J93" s="124">
        <v>25</v>
      </c>
      <c r="K93" s="124">
        <v>0</v>
      </c>
      <c r="L93" s="124">
        <v>0</v>
      </c>
      <c r="M93" s="124">
        <v>0</v>
      </c>
      <c r="N93" s="124">
        <v>25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230.554</v>
      </c>
      <c r="AF93" s="124">
        <v>0</v>
      </c>
      <c r="AG93" s="124">
        <v>0</v>
      </c>
      <c r="AH93" s="124">
        <v>0</v>
      </c>
      <c r="AI93" s="124">
        <v>230.554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25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230.554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-230.554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250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2305.54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2305.54</v>
      </c>
      <c r="DF93" s="123">
        <f t="shared" si="59"/>
        <v>255.554</v>
      </c>
      <c r="DG93" s="123">
        <f t="shared" si="60"/>
        <v>-25</v>
      </c>
      <c r="DH93" s="123">
        <f t="shared" si="61"/>
        <v>0</v>
      </c>
      <c r="DI93" s="123">
        <f t="shared" si="62"/>
        <v>0</v>
      </c>
      <c r="DJ93" s="123">
        <f t="shared" si="63"/>
        <v>-230.554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-5</v>
      </c>
      <c r="D94" s="124">
        <v>0</v>
      </c>
      <c r="E94" s="124">
        <v>0</v>
      </c>
      <c r="F94" s="124">
        <v>-210.73400000000001</v>
      </c>
      <c r="G94" s="124">
        <v>-215.73400000000001</v>
      </c>
      <c r="H94" s="118"/>
      <c r="I94" s="33">
        <v>92</v>
      </c>
      <c r="J94" s="124">
        <v>5</v>
      </c>
      <c r="K94" s="124">
        <v>0</v>
      </c>
      <c r="L94" s="124">
        <v>0</v>
      </c>
      <c r="M94" s="124">
        <v>0</v>
      </c>
      <c r="N94" s="124">
        <v>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210.73400000000001</v>
      </c>
      <c r="AF94" s="124">
        <v>0</v>
      </c>
      <c r="AG94" s="124">
        <v>0</v>
      </c>
      <c r="AH94" s="124">
        <v>0</v>
      </c>
      <c r="AI94" s="124">
        <v>210.73400000000001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5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210.73400000000001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-210.73400000000001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50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2107.34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2107.34</v>
      </c>
      <c r="DF94" s="123">
        <f t="shared" si="59"/>
        <v>215.73400000000001</v>
      </c>
      <c r="DG94" s="123">
        <f t="shared" si="60"/>
        <v>-5</v>
      </c>
      <c r="DH94" s="123">
        <f t="shared" si="61"/>
        <v>0</v>
      </c>
      <c r="DI94" s="123">
        <f t="shared" si="62"/>
        <v>0</v>
      </c>
      <c r="DJ94" s="123">
        <f t="shared" si="63"/>
        <v>-210.73400000000001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-185.642</v>
      </c>
      <c r="G95" s="124">
        <v>-185.642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-10</v>
      </c>
      <c r="N95" s="124">
        <v>-10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185.642</v>
      </c>
      <c r="AF95" s="124">
        <v>10</v>
      </c>
      <c r="AG95" s="124">
        <v>0</v>
      </c>
      <c r="AH95" s="124">
        <v>0</v>
      </c>
      <c r="AI95" s="124">
        <v>195.642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185.642</v>
      </c>
      <c r="BQ95" s="125">
        <f t="shared" si="47"/>
        <v>10</v>
      </c>
      <c r="BR95" s="125">
        <f t="shared" si="47"/>
        <v>0</v>
      </c>
      <c r="BS95" s="125">
        <f t="shared" si="47"/>
        <v>0</v>
      </c>
      <c r="BT95" s="125">
        <f t="shared" si="48"/>
        <v>-195.642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1856.42</v>
      </c>
      <c r="DA95" s="122">
        <f t="shared" si="57"/>
        <v>100</v>
      </c>
      <c r="DB95" s="122">
        <f t="shared" si="57"/>
        <v>0</v>
      </c>
      <c r="DC95" s="122">
        <f t="shared" si="57"/>
        <v>0</v>
      </c>
      <c r="DD95" s="122">
        <f t="shared" si="58"/>
        <v>1956.42</v>
      </c>
      <c r="DF95" s="123">
        <f t="shared" si="59"/>
        <v>185.642</v>
      </c>
      <c r="DG95" s="123">
        <f t="shared" si="60"/>
        <v>10</v>
      </c>
      <c r="DH95" s="123">
        <f t="shared" si="61"/>
        <v>0</v>
      </c>
      <c r="DI95" s="123">
        <f t="shared" si="62"/>
        <v>0</v>
      </c>
      <c r="DJ95" s="123">
        <f t="shared" si="63"/>
        <v>-195.642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-171.852</v>
      </c>
      <c r="G96" s="124">
        <v>-171.852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-15</v>
      </c>
      <c r="N96" s="124">
        <v>-15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171.852</v>
      </c>
      <c r="AF96" s="124">
        <v>15</v>
      </c>
      <c r="AG96" s="124">
        <v>0</v>
      </c>
      <c r="AH96" s="124">
        <v>0</v>
      </c>
      <c r="AI96" s="124">
        <v>186.852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171.852</v>
      </c>
      <c r="BQ96" s="125">
        <f t="shared" si="47"/>
        <v>15</v>
      </c>
      <c r="BR96" s="125">
        <f t="shared" si="47"/>
        <v>0</v>
      </c>
      <c r="BS96" s="125">
        <f t="shared" si="47"/>
        <v>0</v>
      </c>
      <c r="BT96" s="125">
        <f t="shared" si="48"/>
        <v>-186.852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1718.52</v>
      </c>
      <c r="DA96" s="122">
        <f t="shared" si="57"/>
        <v>150</v>
      </c>
      <c r="DB96" s="122">
        <f t="shared" si="57"/>
        <v>0</v>
      </c>
      <c r="DC96" s="122">
        <f t="shared" si="57"/>
        <v>0</v>
      </c>
      <c r="DD96" s="122">
        <f t="shared" si="58"/>
        <v>1868.52</v>
      </c>
      <c r="DF96" s="123">
        <f t="shared" si="59"/>
        <v>171.852</v>
      </c>
      <c r="DG96" s="123">
        <f t="shared" si="60"/>
        <v>15</v>
      </c>
      <c r="DH96" s="123">
        <f t="shared" si="61"/>
        <v>0</v>
      </c>
      <c r="DI96" s="123">
        <f t="shared" si="62"/>
        <v>0</v>
      </c>
      <c r="DJ96" s="123">
        <f t="shared" si="63"/>
        <v>-186.852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-173.822</v>
      </c>
      <c r="G97" s="124">
        <v>-173.822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-10</v>
      </c>
      <c r="N97" s="124">
        <v>-10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173.822</v>
      </c>
      <c r="AF97" s="124">
        <v>10</v>
      </c>
      <c r="AG97" s="124">
        <v>0</v>
      </c>
      <c r="AH97" s="124">
        <v>0</v>
      </c>
      <c r="AI97" s="124">
        <v>183.822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173.822</v>
      </c>
      <c r="BQ97" s="125">
        <f t="shared" si="47"/>
        <v>10</v>
      </c>
      <c r="BR97" s="125">
        <f t="shared" si="47"/>
        <v>0</v>
      </c>
      <c r="BS97" s="125">
        <f t="shared" si="47"/>
        <v>0</v>
      </c>
      <c r="BT97" s="125">
        <f t="shared" si="48"/>
        <v>-183.822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1738.22</v>
      </c>
      <c r="DA97" s="122">
        <f t="shared" si="57"/>
        <v>100</v>
      </c>
      <c r="DB97" s="122">
        <f t="shared" si="57"/>
        <v>0</v>
      </c>
      <c r="DC97" s="122">
        <f t="shared" si="57"/>
        <v>0</v>
      </c>
      <c r="DD97" s="122">
        <f t="shared" si="58"/>
        <v>1838.22</v>
      </c>
      <c r="DF97" s="123">
        <f t="shared" si="59"/>
        <v>173.822</v>
      </c>
      <c r="DG97" s="123">
        <f t="shared" si="60"/>
        <v>10</v>
      </c>
      <c r="DH97" s="123">
        <f t="shared" si="61"/>
        <v>0</v>
      </c>
      <c r="DI97" s="123">
        <f t="shared" si="62"/>
        <v>0</v>
      </c>
      <c r="DJ97" s="123">
        <f t="shared" si="63"/>
        <v>-183.822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-181.75200000000001</v>
      </c>
      <c r="G98" s="124">
        <v>-181.75200000000001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-5</v>
      </c>
      <c r="N98" s="124">
        <v>-5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181.75200000000001</v>
      </c>
      <c r="AF98" s="124">
        <v>5</v>
      </c>
      <c r="AG98" s="124">
        <v>0</v>
      </c>
      <c r="AH98" s="124">
        <v>0</v>
      </c>
      <c r="AI98" s="124">
        <v>186.75200000000001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181.75200000000001</v>
      </c>
      <c r="BQ98" s="125">
        <f t="shared" si="47"/>
        <v>5</v>
      </c>
      <c r="BR98" s="125">
        <f t="shared" si="47"/>
        <v>0</v>
      </c>
      <c r="BS98" s="125">
        <f t="shared" si="47"/>
        <v>0</v>
      </c>
      <c r="BT98" s="125">
        <f t="shared" si="48"/>
        <v>-186.75200000000001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45816.407664000006</v>
      </c>
      <c r="DA98" s="122">
        <f t="shared" si="57"/>
        <v>1260.4100000000001</v>
      </c>
      <c r="DB98" s="122">
        <f t="shared" si="57"/>
        <v>0</v>
      </c>
      <c r="DC98" s="122">
        <f t="shared" si="57"/>
        <v>0</v>
      </c>
      <c r="DD98" s="122">
        <f t="shared" si="58"/>
        <v>47076.817664000009</v>
      </c>
      <c r="DF98" s="123">
        <f t="shared" si="59"/>
        <v>181.75200000000001</v>
      </c>
      <c r="DG98" s="123">
        <f t="shared" si="60"/>
        <v>5</v>
      </c>
      <c r="DH98" s="123">
        <f t="shared" si="61"/>
        <v>0</v>
      </c>
      <c r="DI98" s="123">
        <f t="shared" si="62"/>
        <v>0</v>
      </c>
      <c r="DJ98" s="123">
        <f t="shared" si="63"/>
        <v>-186.75200000000001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0.2867305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-0.2867305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1.3645310000000002</v>
      </c>
      <c r="BQ99" s="129">
        <f t="shared" ref="BQ99:BT99" si="68">SUM(BQ3:BQ98)/4000</f>
        <v>0.01</v>
      </c>
      <c r="BR99" s="129">
        <f t="shared" si="68"/>
        <v>0</v>
      </c>
      <c r="BS99" s="129">
        <f t="shared" si="68"/>
        <v>0</v>
      </c>
      <c r="BT99" s="129">
        <f t="shared" si="68"/>
        <v>-1.3745310000000002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0.28673050000000005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0.28673050000000005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2.4645031916</v>
      </c>
      <c r="DA99" s="131">
        <f t="shared" ref="DA99:DD99" si="73">SUM(DA3:DA98)/40000</f>
        <v>4.0260250000000004E-2</v>
      </c>
      <c r="DB99" s="131">
        <f t="shared" si="73"/>
        <v>0</v>
      </c>
      <c r="DC99" s="131">
        <f t="shared" si="73"/>
        <v>0</v>
      </c>
      <c r="DD99" s="131">
        <f t="shared" si="73"/>
        <v>2.5047634416000002</v>
      </c>
      <c r="DE99" s="128"/>
      <c r="DF99" s="123">
        <f t="shared" si="59"/>
        <v>1.6512615000000002</v>
      </c>
      <c r="DG99" s="123">
        <f t="shared" si="60"/>
        <v>-0.27673049999999999</v>
      </c>
      <c r="DH99" s="123">
        <f t="shared" si="61"/>
        <v>0</v>
      </c>
      <c r="DI99" s="123">
        <f t="shared" si="62"/>
        <v>0</v>
      </c>
      <c r="DJ99" s="123">
        <f t="shared" si="63"/>
        <v>-1.3745310000000002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44794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44794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45.86</v>
      </c>
      <c r="I3" s="95">
        <v>0</v>
      </c>
      <c r="J3" s="95">
        <v>0</v>
      </c>
      <c r="K3" s="95">
        <v>0</v>
      </c>
      <c r="L3" s="95">
        <v>0</v>
      </c>
      <c r="M3" s="114">
        <v>6.39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52.24</v>
      </c>
      <c r="W3">
        <v>45.86</v>
      </c>
      <c r="X3">
        <v>0</v>
      </c>
      <c r="Y3">
        <v>0</v>
      </c>
      <c r="Z3">
        <v>6.39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9.8699999999999992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9.8699999999999992</v>
      </c>
      <c r="W4">
        <v>0</v>
      </c>
      <c r="X4">
        <v>0</v>
      </c>
      <c r="Y4">
        <v>0</v>
      </c>
      <c r="Z4">
        <v>9.8699999999999992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7.45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7.45</v>
      </c>
      <c r="W5">
        <v>0</v>
      </c>
      <c r="X5">
        <v>0</v>
      </c>
      <c r="Y5">
        <v>0</v>
      </c>
      <c r="Z5">
        <v>7.45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7.26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7.26</v>
      </c>
      <c r="W6">
        <v>0</v>
      </c>
      <c r="X6">
        <v>0</v>
      </c>
      <c r="Y6">
        <v>0</v>
      </c>
      <c r="Z6">
        <v>7.26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9</v>
      </c>
      <c r="W7">
        <v>0</v>
      </c>
      <c r="X7">
        <v>0</v>
      </c>
      <c r="Y7">
        <v>0</v>
      </c>
      <c r="Z7">
        <v>9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2.9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2.9</v>
      </c>
      <c r="W8">
        <v>0</v>
      </c>
      <c r="X8">
        <v>0</v>
      </c>
      <c r="Y8">
        <v>0</v>
      </c>
      <c r="Z8">
        <v>2.9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7.74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7.74</v>
      </c>
      <c r="W9">
        <v>0</v>
      </c>
      <c r="X9">
        <v>0</v>
      </c>
      <c r="Y9">
        <v>0</v>
      </c>
      <c r="Z9">
        <v>7.74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6.58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6.58</v>
      </c>
      <c r="W10">
        <v>0</v>
      </c>
      <c r="X10">
        <v>0</v>
      </c>
      <c r="Y10">
        <v>0</v>
      </c>
      <c r="Z10">
        <v>6.58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12.96</v>
      </c>
      <c r="N11" s="115">
        <v>0</v>
      </c>
      <c r="O11" s="88">
        <v>-5</v>
      </c>
      <c r="P11" s="88">
        <v>0</v>
      </c>
      <c r="Q11" s="88">
        <v>0</v>
      </c>
      <c r="R11" s="88">
        <v>0</v>
      </c>
      <c r="S11" s="116">
        <v>0</v>
      </c>
      <c r="U11" s="115">
        <v>-5</v>
      </c>
      <c r="V11" s="116">
        <v>12.96</v>
      </c>
      <c r="W11">
        <v>0</v>
      </c>
      <c r="X11">
        <v>-5</v>
      </c>
      <c r="Y11">
        <v>0</v>
      </c>
      <c r="Z11">
        <v>12.96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8.0299999999999994</v>
      </c>
      <c r="N12" s="115">
        <v>0</v>
      </c>
      <c r="O12" s="88">
        <v>-25</v>
      </c>
      <c r="P12" s="88">
        <v>0</v>
      </c>
      <c r="Q12" s="88">
        <v>0</v>
      </c>
      <c r="R12" s="88">
        <v>0</v>
      </c>
      <c r="S12" s="116">
        <v>0</v>
      </c>
      <c r="U12" s="115">
        <v>-25</v>
      </c>
      <c r="V12" s="116">
        <v>8.0299999999999994</v>
      </c>
      <c r="W12">
        <v>0</v>
      </c>
      <c r="X12">
        <v>-25</v>
      </c>
      <c r="Y12">
        <v>0</v>
      </c>
      <c r="Z12">
        <v>8.0299999999999994</v>
      </c>
      <c r="AA12">
        <v>0</v>
      </c>
    </row>
    <row r="13" spans="1:27">
      <c r="G13" t="s">
        <v>55</v>
      </c>
      <c r="H13" s="115">
        <v>16.45</v>
      </c>
      <c r="I13" s="88">
        <v>0</v>
      </c>
      <c r="J13" s="88">
        <v>0</v>
      </c>
      <c r="K13" s="88">
        <v>0</v>
      </c>
      <c r="L13" s="88">
        <v>0</v>
      </c>
      <c r="M13" s="116">
        <v>8.61</v>
      </c>
      <c r="N13" s="115">
        <v>0</v>
      </c>
      <c r="O13" s="88">
        <v>-40</v>
      </c>
      <c r="P13" s="88">
        <v>0</v>
      </c>
      <c r="Q13" s="88">
        <v>0</v>
      </c>
      <c r="R13" s="88">
        <v>0</v>
      </c>
      <c r="S13" s="116">
        <v>0</v>
      </c>
      <c r="U13" s="115">
        <v>-40</v>
      </c>
      <c r="V13" s="116">
        <v>25.06</v>
      </c>
      <c r="W13">
        <v>16.45</v>
      </c>
      <c r="X13">
        <v>-40</v>
      </c>
      <c r="Y13">
        <v>0</v>
      </c>
      <c r="Z13">
        <v>8.61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8.7100000000000009</v>
      </c>
      <c r="N14" s="115">
        <v>0</v>
      </c>
      <c r="O14" s="88">
        <v>-60</v>
      </c>
      <c r="P14" s="88">
        <v>0</v>
      </c>
      <c r="Q14" s="88">
        <v>0</v>
      </c>
      <c r="R14" s="88">
        <v>0</v>
      </c>
      <c r="S14" s="116">
        <v>0</v>
      </c>
      <c r="U14" s="115">
        <v>-60</v>
      </c>
      <c r="V14" s="116">
        <v>8.7100000000000009</v>
      </c>
      <c r="W14">
        <v>0</v>
      </c>
      <c r="X14">
        <v>-60</v>
      </c>
      <c r="Y14">
        <v>0</v>
      </c>
      <c r="Z14">
        <v>8.7100000000000009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3.29</v>
      </c>
      <c r="N15" s="115">
        <v>0</v>
      </c>
      <c r="O15" s="88">
        <v>-55</v>
      </c>
      <c r="P15" s="88">
        <v>0</v>
      </c>
      <c r="Q15" s="88">
        <v>0</v>
      </c>
      <c r="R15" s="88">
        <v>0</v>
      </c>
      <c r="S15" s="116">
        <v>0</v>
      </c>
      <c r="U15" s="115">
        <v>-55</v>
      </c>
      <c r="V15" s="116">
        <v>3.29</v>
      </c>
      <c r="W15">
        <v>0</v>
      </c>
      <c r="X15">
        <v>-55</v>
      </c>
      <c r="Y15">
        <v>0</v>
      </c>
      <c r="Z15">
        <v>3.29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9.8699999999999992</v>
      </c>
      <c r="N16" s="115">
        <v>0</v>
      </c>
      <c r="O16" s="88">
        <v>-65</v>
      </c>
      <c r="P16" s="88">
        <v>0</v>
      </c>
      <c r="Q16" s="88">
        <v>0</v>
      </c>
      <c r="R16" s="88">
        <v>0</v>
      </c>
      <c r="S16" s="116">
        <v>0</v>
      </c>
      <c r="U16" s="115">
        <v>-65</v>
      </c>
      <c r="V16" s="116">
        <v>9.8699999999999992</v>
      </c>
      <c r="W16">
        <v>0</v>
      </c>
      <c r="X16">
        <v>-65</v>
      </c>
      <c r="Y16">
        <v>0</v>
      </c>
      <c r="Z16">
        <v>9.8699999999999992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11.8</v>
      </c>
      <c r="N17" s="115">
        <v>0</v>
      </c>
      <c r="O17" s="88">
        <v>-75</v>
      </c>
      <c r="P17" s="88">
        <v>0</v>
      </c>
      <c r="Q17" s="88">
        <v>0</v>
      </c>
      <c r="R17" s="88">
        <v>0</v>
      </c>
      <c r="S17" s="116">
        <v>0</v>
      </c>
      <c r="U17" s="115">
        <v>-75</v>
      </c>
      <c r="V17" s="116">
        <v>11.8</v>
      </c>
      <c r="W17">
        <v>0</v>
      </c>
      <c r="X17">
        <v>-75</v>
      </c>
      <c r="Y17">
        <v>0</v>
      </c>
      <c r="Z17">
        <v>11.8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16.93</v>
      </c>
      <c r="N18" s="115">
        <v>0</v>
      </c>
      <c r="O18" s="88">
        <v>-90</v>
      </c>
      <c r="P18" s="88">
        <v>0</v>
      </c>
      <c r="Q18" s="88">
        <v>0</v>
      </c>
      <c r="R18" s="88">
        <v>0</v>
      </c>
      <c r="S18" s="116">
        <v>0</v>
      </c>
      <c r="U18" s="115">
        <v>-90</v>
      </c>
      <c r="V18" s="116">
        <v>16.93</v>
      </c>
      <c r="W18">
        <v>0</v>
      </c>
      <c r="X18">
        <v>-90</v>
      </c>
      <c r="Y18">
        <v>0</v>
      </c>
      <c r="Z18">
        <v>16.93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11.03</v>
      </c>
      <c r="N19" s="115">
        <v>0</v>
      </c>
      <c r="O19" s="88">
        <v>-100</v>
      </c>
      <c r="P19" s="88">
        <v>-46</v>
      </c>
      <c r="Q19" s="88">
        <v>0</v>
      </c>
      <c r="R19" s="88">
        <v>0</v>
      </c>
      <c r="S19" s="116">
        <v>0</v>
      </c>
      <c r="U19" s="115">
        <v>-146</v>
      </c>
      <c r="V19" s="116">
        <v>11.03</v>
      </c>
      <c r="W19">
        <v>0</v>
      </c>
      <c r="X19">
        <v>-100</v>
      </c>
      <c r="Y19">
        <v>0</v>
      </c>
      <c r="Z19">
        <v>11.03</v>
      </c>
      <c r="AA19">
        <v>-46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13.06</v>
      </c>
      <c r="N20" s="115">
        <v>0</v>
      </c>
      <c r="O20" s="88">
        <v>-110</v>
      </c>
      <c r="P20" s="88">
        <v>-58</v>
      </c>
      <c r="Q20" s="88">
        <v>0</v>
      </c>
      <c r="R20" s="88">
        <v>0</v>
      </c>
      <c r="S20" s="116">
        <v>0</v>
      </c>
      <c r="U20" s="115">
        <v>-168</v>
      </c>
      <c r="V20" s="116">
        <v>13.06</v>
      </c>
      <c r="W20">
        <v>0</v>
      </c>
      <c r="X20">
        <v>-110</v>
      </c>
      <c r="Y20">
        <v>0</v>
      </c>
      <c r="Z20">
        <v>13.06</v>
      </c>
      <c r="AA20">
        <v>-58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15.29</v>
      </c>
      <c r="N21" s="115">
        <v>0</v>
      </c>
      <c r="O21" s="88">
        <v>-120</v>
      </c>
      <c r="P21" s="88">
        <v>-72</v>
      </c>
      <c r="Q21" s="88">
        <v>0</v>
      </c>
      <c r="R21" s="88">
        <v>0</v>
      </c>
      <c r="S21" s="116">
        <v>0</v>
      </c>
      <c r="U21" s="115">
        <v>-192</v>
      </c>
      <c r="V21" s="116">
        <v>15.29</v>
      </c>
      <c r="W21">
        <v>0</v>
      </c>
      <c r="X21">
        <v>-120</v>
      </c>
      <c r="Y21">
        <v>0</v>
      </c>
      <c r="Z21">
        <v>15.29</v>
      </c>
      <c r="AA21">
        <v>-72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8.32</v>
      </c>
      <c r="N22" s="115">
        <v>0</v>
      </c>
      <c r="O22" s="88">
        <v>-130</v>
      </c>
      <c r="P22" s="88">
        <v>-84</v>
      </c>
      <c r="Q22" s="88">
        <v>0</v>
      </c>
      <c r="R22" s="88">
        <v>0</v>
      </c>
      <c r="S22" s="116">
        <v>0</v>
      </c>
      <c r="U22" s="115">
        <v>-214</v>
      </c>
      <c r="V22" s="116">
        <v>8.32</v>
      </c>
      <c r="W22">
        <v>0</v>
      </c>
      <c r="X22">
        <v>-130</v>
      </c>
      <c r="Y22">
        <v>0</v>
      </c>
      <c r="Z22">
        <v>8.32</v>
      </c>
      <c r="AA22">
        <v>-84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16.93</v>
      </c>
      <c r="N23" s="115">
        <v>0</v>
      </c>
      <c r="O23" s="88">
        <v>-135</v>
      </c>
      <c r="P23" s="88">
        <v>-95</v>
      </c>
      <c r="Q23" s="88">
        <v>0</v>
      </c>
      <c r="R23" s="88">
        <v>0</v>
      </c>
      <c r="S23" s="116">
        <v>0</v>
      </c>
      <c r="U23" s="115">
        <v>-230</v>
      </c>
      <c r="V23" s="116">
        <v>16.93</v>
      </c>
      <c r="W23">
        <v>0</v>
      </c>
      <c r="X23">
        <v>-135</v>
      </c>
      <c r="Y23">
        <v>0</v>
      </c>
      <c r="Z23">
        <v>16.93</v>
      </c>
      <c r="AA23">
        <v>-95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16.739999999999998</v>
      </c>
      <c r="N24" s="115">
        <v>0</v>
      </c>
      <c r="O24" s="88">
        <v>-156</v>
      </c>
      <c r="P24" s="88">
        <v>-109</v>
      </c>
      <c r="Q24" s="88">
        <v>0</v>
      </c>
      <c r="R24" s="88">
        <v>0</v>
      </c>
      <c r="S24" s="116">
        <v>0</v>
      </c>
      <c r="U24" s="115">
        <v>-265</v>
      </c>
      <c r="V24" s="116">
        <v>16.739999999999998</v>
      </c>
      <c r="W24">
        <v>0</v>
      </c>
      <c r="X24">
        <v>-156</v>
      </c>
      <c r="Y24">
        <v>0</v>
      </c>
      <c r="Z24">
        <v>16.739999999999998</v>
      </c>
      <c r="AA24">
        <v>-109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16.93</v>
      </c>
      <c r="N25" s="115">
        <v>0</v>
      </c>
      <c r="O25" s="88">
        <v>-156</v>
      </c>
      <c r="P25" s="88">
        <v>-101</v>
      </c>
      <c r="Q25" s="88">
        <v>0</v>
      </c>
      <c r="R25" s="88">
        <v>0</v>
      </c>
      <c r="S25" s="116">
        <v>0</v>
      </c>
      <c r="U25" s="115">
        <v>-257</v>
      </c>
      <c r="V25" s="116">
        <v>16.93</v>
      </c>
      <c r="W25">
        <v>0</v>
      </c>
      <c r="X25">
        <v>-156</v>
      </c>
      <c r="Y25">
        <v>0</v>
      </c>
      <c r="Z25">
        <v>16.93</v>
      </c>
      <c r="AA25">
        <v>-101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14.51</v>
      </c>
      <c r="N26" s="115">
        <v>0</v>
      </c>
      <c r="O26" s="88">
        <v>-250</v>
      </c>
      <c r="P26" s="88">
        <v>-190.8</v>
      </c>
      <c r="Q26" s="88">
        <v>0</v>
      </c>
      <c r="R26" s="88">
        <v>0</v>
      </c>
      <c r="S26" s="116">
        <v>0</v>
      </c>
      <c r="U26" s="115">
        <v>-440.8</v>
      </c>
      <c r="V26" s="116">
        <v>14.51</v>
      </c>
      <c r="W26">
        <v>0</v>
      </c>
      <c r="X26">
        <v>-250</v>
      </c>
      <c r="Y26">
        <v>0</v>
      </c>
      <c r="Z26">
        <v>14.51</v>
      </c>
      <c r="AA26">
        <v>-190.8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13.16</v>
      </c>
      <c r="N27" s="115">
        <v>0</v>
      </c>
      <c r="O27" s="88">
        <v>-185</v>
      </c>
      <c r="P27" s="88">
        <v>-242</v>
      </c>
      <c r="Q27" s="88">
        <v>0</v>
      </c>
      <c r="R27" s="88">
        <v>0</v>
      </c>
      <c r="S27" s="116">
        <v>0</v>
      </c>
      <c r="U27" s="115">
        <v>-427</v>
      </c>
      <c r="V27" s="116">
        <v>13.16</v>
      </c>
      <c r="W27">
        <v>0</v>
      </c>
      <c r="X27">
        <v>-185</v>
      </c>
      <c r="Y27">
        <v>0</v>
      </c>
      <c r="Z27">
        <v>13.16</v>
      </c>
      <c r="AA27">
        <v>-242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15.38</v>
      </c>
      <c r="N28" s="115">
        <v>0</v>
      </c>
      <c r="O28" s="88">
        <v>-205</v>
      </c>
      <c r="P28" s="88">
        <v>-319</v>
      </c>
      <c r="Q28" s="88">
        <v>0</v>
      </c>
      <c r="R28" s="88">
        <v>0</v>
      </c>
      <c r="S28" s="116">
        <v>0</v>
      </c>
      <c r="U28" s="115">
        <v>-524</v>
      </c>
      <c r="V28" s="116">
        <v>15.38</v>
      </c>
      <c r="W28">
        <v>0</v>
      </c>
      <c r="X28">
        <v>-205</v>
      </c>
      <c r="Y28">
        <v>0</v>
      </c>
      <c r="Z28">
        <v>15.38</v>
      </c>
      <c r="AA28">
        <v>-319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8.7100000000000009</v>
      </c>
      <c r="N29" s="115">
        <v>0</v>
      </c>
      <c r="O29" s="88">
        <v>-210</v>
      </c>
      <c r="P29" s="88">
        <v>-331</v>
      </c>
      <c r="Q29" s="88">
        <v>0</v>
      </c>
      <c r="R29" s="88">
        <v>0</v>
      </c>
      <c r="S29" s="116">
        <v>0</v>
      </c>
      <c r="U29" s="115">
        <v>-541</v>
      </c>
      <c r="V29" s="116">
        <v>8.7100000000000009</v>
      </c>
      <c r="W29">
        <v>0</v>
      </c>
      <c r="X29">
        <v>-210</v>
      </c>
      <c r="Y29">
        <v>0</v>
      </c>
      <c r="Z29">
        <v>8.7100000000000009</v>
      </c>
      <c r="AA29">
        <v>-331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16.93</v>
      </c>
      <c r="N30" s="115">
        <v>0</v>
      </c>
      <c r="O30" s="88">
        <v>-215</v>
      </c>
      <c r="P30" s="88">
        <v>-343</v>
      </c>
      <c r="Q30" s="88">
        <v>0</v>
      </c>
      <c r="R30" s="88">
        <v>0</v>
      </c>
      <c r="S30" s="116">
        <v>0</v>
      </c>
      <c r="U30" s="115">
        <v>-558</v>
      </c>
      <c r="V30" s="116">
        <v>16.93</v>
      </c>
      <c r="W30">
        <v>0</v>
      </c>
      <c r="X30">
        <v>-215</v>
      </c>
      <c r="Y30">
        <v>0</v>
      </c>
      <c r="Z30">
        <v>16.93</v>
      </c>
      <c r="AA30">
        <v>-343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16.93</v>
      </c>
      <c r="N31" s="115">
        <v>0</v>
      </c>
      <c r="O31" s="88">
        <v>-215</v>
      </c>
      <c r="P31" s="88">
        <v>-215.7</v>
      </c>
      <c r="Q31" s="88">
        <v>0</v>
      </c>
      <c r="R31" s="88">
        <v>0</v>
      </c>
      <c r="S31" s="116">
        <v>0</v>
      </c>
      <c r="U31" s="115">
        <v>-430.7</v>
      </c>
      <c r="V31" s="116">
        <v>16.93</v>
      </c>
      <c r="W31">
        <v>0</v>
      </c>
      <c r="X31">
        <v>-215</v>
      </c>
      <c r="Y31">
        <v>0</v>
      </c>
      <c r="Z31">
        <v>16.93</v>
      </c>
      <c r="AA31">
        <v>-215.7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16.93</v>
      </c>
      <c r="N32" s="115">
        <v>0</v>
      </c>
      <c r="O32" s="88">
        <v>-156</v>
      </c>
      <c r="P32" s="88">
        <v>-216</v>
      </c>
      <c r="Q32" s="88">
        <v>0</v>
      </c>
      <c r="R32" s="88">
        <v>0</v>
      </c>
      <c r="S32" s="116">
        <v>0</v>
      </c>
      <c r="U32" s="115">
        <v>-372</v>
      </c>
      <c r="V32" s="116">
        <v>16.93</v>
      </c>
      <c r="W32">
        <v>0</v>
      </c>
      <c r="X32">
        <v>-156</v>
      </c>
      <c r="Y32">
        <v>0</v>
      </c>
      <c r="Z32">
        <v>16.93</v>
      </c>
      <c r="AA32">
        <v>-216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14.8</v>
      </c>
      <c r="N33" s="115">
        <v>0</v>
      </c>
      <c r="O33" s="88">
        <v>-166</v>
      </c>
      <c r="P33" s="88">
        <v>-231</v>
      </c>
      <c r="Q33" s="88">
        <v>0</v>
      </c>
      <c r="R33" s="88">
        <v>0</v>
      </c>
      <c r="S33" s="116">
        <v>0</v>
      </c>
      <c r="U33" s="115">
        <v>-397</v>
      </c>
      <c r="V33" s="116">
        <v>14.8</v>
      </c>
      <c r="W33">
        <v>0</v>
      </c>
      <c r="X33">
        <v>-166</v>
      </c>
      <c r="Y33">
        <v>0</v>
      </c>
      <c r="Z33">
        <v>14.8</v>
      </c>
      <c r="AA33">
        <v>-231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15.67</v>
      </c>
      <c r="N34" s="115">
        <v>0</v>
      </c>
      <c r="O34" s="88">
        <v>-160</v>
      </c>
      <c r="P34" s="88">
        <v>-239</v>
      </c>
      <c r="Q34" s="88">
        <v>0</v>
      </c>
      <c r="R34" s="88">
        <v>0</v>
      </c>
      <c r="S34" s="116">
        <v>0</v>
      </c>
      <c r="U34" s="115">
        <v>-399</v>
      </c>
      <c r="V34" s="116">
        <v>15.67</v>
      </c>
      <c r="W34">
        <v>0</v>
      </c>
      <c r="X34">
        <v>-160</v>
      </c>
      <c r="Y34">
        <v>0</v>
      </c>
      <c r="Z34">
        <v>15.67</v>
      </c>
      <c r="AA34">
        <v>-239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16.93</v>
      </c>
      <c r="N35" s="115">
        <v>0</v>
      </c>
      <c r="O35" s="88">
        <v>-165</v>
      </c>
      <c r="P35" s="88">
        <v>-255</v>
      </c>
      <c r="Q35" s="88">
        <v>0</v>
      </c>
      <c r="R35" s="88">
        <v>0</v>
      </c>
      <c r="S35" s="116">
        <v>0</v>
      </c>
      <c r="U35" s="115">
        <v>-420</v>
      </c>
      <c r="V35" s="116">
        <v>16.93</v>
      </c>
      <c r="W35">
        <v>0</v>
      </c>
      <c r="X35">
        <v>-165</v>
      </c>
      <c r="Y35">
        <v>0</v>
      </c>
      <c r="Z35">
        <v>16.93</v>
      </c>
      <c r="AA35">
        <v>-255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10.64</v>
      </c>
      <c r="N36" s="115">
        <v>0</v>
      </c>
      <c r="O36" s="88">
        <v>-180</v>
      </c>
      <c r="P36" s="88">
        <v>-264</v>
      </c>
      <c r="Q36" s="88">
        <v>0</v>
      </c>
      <c r="R36" s="88">
        <v>0</v>
      </c>
      <c r="S36" s="116">
        <v>0</v>
      </c>
      <c r="U36" s="115">
        <v>-444</v>
      </c>
      <c r="V36" s="116">
        <v>10.64</v>
      </c>
      <c r="W36">
        <v>0</v>
      </c>
      <c r="X36">
        <v>-180</v>
      </c>
      <c r="Y36">
        <v>0</v>
      </c>
      <c r="Z36">
        <v>10.64</v>
      </c>
      <c r="AA36">
        <v>-264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16.93</v>
      </c>
      <c r="N37" s="115">
        <v>0</v>
      </c>
      <c r="O37" s="88">
        <v>-195</v>
      </c>
      <c r="P37" s="88">
        <v>-274</v>
      </c>
      <c r="Q37" s="88">
        <v>0</v>
      </c>
      <c r="R37" s="88">
        <v>0</v>
      </c>
      <c r="S37" s="116">
        <v>0</v>
      </c>
      <c r="U37" s="115">
        <v>-469</v>
      </c>
      <c r="V37" s="116">
        <v>16.93</v>
      </c>
      <c r="W37">
        <v>0</v>
      </c>
      <c r="X37">
        <v>-195</v>
      </c>
      <c r="Y37">
        <v>0</v>
      </c>
      <c r="Z37">
        <v>16.93</v>
      </c>
      <c r="AA37">
        <v>-274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16.93</v>
      </c>
      <c r="N38" s="115">
        <v>0</v>
      </c>
      <c r="O38" s="88">
        <v>-200</v>
      </c>
      <c r="P38" s="88">
        <v>-152</v>
      </c>
      <c r="Q38" s="88">
        <v>0</v>
      </c>
      <c r="R38" s="88">
        <v>0</v>
      </c>
      <c r="S38" s="116">
        <v>0</v>
      </c>
      <c r="U38" s="115">
        <v>-352</v>
      </c>
      <c r="V38" s="116">
        <v>16.93</v>
      </c>
      <c r="W38">
        <v>0</v>
      </c>
      <c r="X38">
        <v>-200</v>
      </c>
      <c r="Y38">
        <v>0</v>
      </c>
      <c r="Z38">
        <v>16.93</v>
      </c>
      <c r="AA38">
        <v>-152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16.93</v>
      </c>
      <c r="N39" s="115">
        <v>0</v>
      </c>
      <c r="O39" s="88">
        <v>-195</v>
      </c>
      <c r="P39" s="88">
        <v>-136</v>
      </c>
      <c r="Q39" s="88">
        <v>0</v>
      </c>
      <c r="R39" s="88">
        <v>0</v>
      </c>
      <c r="S39" s="116">
        <v>0</v>
      </c>
      <c r="U39" s="115">
        <v>-331</v>
      </c>
      <c r="V39" s="116">
        <v>16.93</v>
      </c>
      <c r="W39">
        <v>0</v>
      </c>
      <c r="X39">
        <v>-195</v>
      </c>
      <c r="Y39">
        <v>0</v>
      </c>
      <c r="Z39">
        <v>16.93</v>
      </c>
      <c r="AA39">
        <v>-136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16.93</v>
      </c>
      <c r="N40" s="115">
        <v>0</v>
      </c>
      <c r="O40" s="88">
        <v>-195</v>
      </c>
      <c r="P40" s="88">
        <v>-108</v>
      </c>
      <c r="Q40" s="88">
        <v>0</v>
      </c>
      <c r="R40" s="88">
        <v>0</v>
      </c>
      <c r="S40" s="116">
        <v>0</v>
      </c>
      <c r="U40" s="115">
        <v>-303</v>
      </c>
      <c r="V40" s="116">
        <v>16.93</v>
      </c>
      <c r="W40">
        <v>0</v>
      </c>
      <c r="X40">
        <v>-195</v>
      </c>
      <c r="Y40">
        <v>0</v>
      </c>
      <c r="Z40">
        <v>16.93</v>
      </c>
      <c r="AA40">
        <v>-108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16.93</v>
      </c>
      <c r="N41" s="115">
        <v>0</v>
      </c>
      <c r="O41" s="88">
        <v>-190</v>
      </c>
      <c r="P41" s="88">
        <v>-74</v>
      </c>
      <c r="Q41" s="88">
        <v>0</v>
      </c>
      <c r="R41" s="88">
        <v>0</v>
      </c>
      <c r="S41" s="116">
        <v>0</v>
      </c>
      <c r="U41" s="115">
        <v>-264</v>
      </c>
      <c r="V41" s="116">
        <v>16.93</v>
      </c>
      <c r="W41">
        <v>0</v>
      </c>
      <c r="X41">
        <v>-190</v>
      </c>
      <c r="Y41">
        <v>0</v>
      </c>
      <c r="Z41">
        <v>16.93</v>
      </c>
      <c r="AA41">
        <v>-74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16.93</v>
      </c>
      <c r="N42" s="115">
        <v>0</v>
      </c>
      <c r="O42" s="88">
        <v>-180</v>
      </c>
      <c r="P42" s="88">
        <v>-44</v>
      </c>
      <c r="Q42" s="88">
        <v>0</v>
      </c>
      <c r="R42" s="88">
        <v>0</v>
      </c>
      <c r="S42" s="116">
        <v>0</v>
      </c>
      <c r="U42" s="115">
        <v>-224</v>
      </c>
      <c r="V42" s="116">
        <v>16.93</v>
      </c>
      <c r="W42">
        <v>0</v>
      </c>
      <c r="X42">
        <v>-180</v>
      </c>
      <c r="Y42">
        <v>0</v>
      </c>
      <c r="Z42">
        <v>16.93</v>
      </c>
      <c r="AA42">
        <v>-44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11.32</v>
      </c>
      <c r="N43" s="115">
        <v>0</v>
      </c>
      <c r="O43" s="88">
        <v>-165</v>
      </c>
      <c r="P43" s="88">
        <v>-14</v>
      </c>
      <c r="Q43" s="88">
        <v>0</v>
      </c>
      <c r="R43" s="88">
        <v>0</v>
      </c>
      <c r="S43" s="116">
        <v>0</v>
      </c>
      <c r="U43" s="115">
        <v>-179</v>
      </c>
      <c r="V43" s="116">
        <v>11.32</v>
      </c>
      <c r="W43">
        <v>0</v>
      </c>
      <c r="X43">
        <v>-165</v>
      </c>
      <c r="Y43">
        <v>0</v>
      </c>
      <c r="Z43">
        <v>11.32</v>
      </c>
      <c r="AA43">
        <v>-14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16.93</v>
      </c>
      <c r="N44" s="115">
        <v>0</v>
      </c>
      <c r="O44" s="88">
        <v>-150</v>
      </c>
      <c r="P44" s="88">
        <v>0</v>
      </c>
      <c r="Q44" s="88">
        <v>0</v>
      </c>
      <c r="R44" s="88">
        <v>0</v>
      </c>
      <c r="S44" s="116">
        <v>0</v>
      </c>
      <c r="U44" s="115">
        <v>-150</v>
      </c>
      <c r="V44" s="116">
        <v>16.93</v>
      </c>
      <c r="W44">
        <v>0</v>
      </c>
      <c r="X44">
        <v>-150</v>
      </c>
      <c r="Y44">
        <v>0</v>
      </c>
      <c r="Z44">
        <v>16.93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15.29</v>
      </c>
      <c r="N45" s="115">
        <v>0</v>
      </c>
      <c r="O45" s="88">
        <v>-140</v>
      </c>
      <c r="P45" s="88">
        <v>0</v>
      </c>
      <c r="Q45" s="88">
        <v>0</v>
      </c>
      <c r="R45" s="88">
        <v>0</v>
      </c>
      <c r="S45" s="116">
        <v>0</v>
      </c>
      <c r="U45" s="115">
        <v>-140</v>
      </c>
      <c r="V45" s="116">
        <v>15.29</v>
      </c>
      <c r="W45">
        <v>0</v>
      </c>
      <c r="X45">
        <v>-140</v>
      </c>
      <c r="Y45">
        <v>0</v>
      </c>
      <c r="Z45">
        <v>15.29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16.93</v>
      </c>
      <c r="N46" s="115">
        <v>0</v>
      </c>
      <c r="O46" s="88">
        <v>-130</v>
      </c>
      <c r="P46" s="88">
        <v>0</v>
      </c>
      <c r="Q46" s="88">
        <v>0</v>
      </c>
      <c r="R46" s="88">
        <v>0</v>
      </c>
      <c r="S46" s="116">
        <v>0</v>
      </c>
      <c r="U46" s="115">
        <v>-130</v>
      </c>
      <c r="V46" s="116">
        <v>16.93</v>
      </c>
      <c r="W46">
        <v>0</v>
      </c>
      <c r="X46">
        <v>-130</v>
      </c>
      <c r="Y46">
        <v>0</v>
      </c>
      <c r="Z46">
        <v>16.93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13.84</v>
      </c>
      <c r="N47" s="115">
        <v>0</v>
      </c>
      <c r="O47" s="88">
        <v>-125</v>
      </c>
      <c r="P47" s="88">
        <v>0</v>
      </c>
      <c r="Q47" s="88">
        <v>0</v>
      </c>
      <c r="R47" s="88">
        <v>0</v>
      </c>
      <c r="S47" s="116">
        <v>0</v>
      </c>
      <c r="U47" s="115">
        <v>-125</v>
      </c>
      <c r="V47" s="116">
        <v>13.84</v>
      </c>
      <c r="W47">
        <v>0</v>
      </c>
      <c r="X47">
        <v>-125</v>
      </c>
      <c r="Y47">
        <v>0</v>
      </c>
      <c r="Z47">
        <v>13.84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12.19</v>
      </c>
      <c r="N48" s="115">
        <v>0</v>
      </c>
      <c r="O48" s="88">
        <v>-120</v>
      </c>
      <c r="P48" s="88">
        <v>0</v>
      </c>
      <c r="Q48" s="88">
        <v>0</v>
      </c>
      <c r="R48" s="88">
        <v>0</v>
      </c>
      <c r="S48" s="116">
        <v>0</v>
      </c>
      <c r="U48" s="115">
        <v>-120</v>
      </c>
      <c r="V48" s="116">
        <v>12.19</v>
      </c>
      <c r="W48">
        <v>0</v>
      </c>
      <c r="X48">
        <v>-120</v>
      </c>
      <c r="Y48">
        <v>0</v>
      </c>
      <c r="Z48">
        <v>12.19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16.25</v>
      </c>
      <c r="N49" s="115">
        <v>0</v>
      </c>
      <c r="O49" s="88">
        <v>-115</v>
      </c>
      <c r="P49" s="88">
        <v>0</v>
      </c>
      <c r="Q49" s="88">
        <v>0</v>
      </c>
      <c r="R49" s="88">
        <v>0</v>
      </c>
      <c r="S49" s="116">
        <v>0</v>
      </c>
      <c r="U49" s="115">
        <v>-115</v>
      </c>
      <c r="V49" s="116">
        <v>16.25</v>
      </c>
      <c r="W49">
        <v>0</v>
      </c>
      <c r="X49">
        <v>-115</v>
      </c>
      <c r="Y49">
        <v>0</v>
      </c>
      <c r="Z49">
        <v>16.25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8.1300000000000008</v>
      </c>
      <c r="N50" s="115">
        <v>0</v>
      </c>
      <c r="O50" s="88">
        <v>-110</v>
      </c>
      <c r="P50" s="88">
        <v>0</v>
      </c>
      <c r="Q50" s="88">
        <v>0</v>
      </c>
      <c r="R50" s="88">
        <v>0</v>
      </c>
      <c r="S50" s="116">
        <v>0</v>
      </c>
      <c r="U50" s="115">
        <v>-110</v>
      </c>
      <c r="V50" s="116">
        <v>8.1300000000000008</v>
      </c>
      <c r="W50">
        <v>0</v>
      </c>
      <c r="X50">
        <v>-110</v>
      </c>
      <c r="Y50">
        <v>0</v>
      </c>
      <c r="Z50">
        <v>8.1300000000000008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16.93</v>
      </c>
      <c r="N51" s="115">
        <v>0</v>
      </c>
      <c r="O51" s="88">
        <v>-100</v>
      </c>
      <c r="P51" s="88">
        <v>0</v>
      </c>
      <c r="Q51" s="88">
        <v>0</v>
      </c>
      <c r="R51" s="88">
        <v>0</v>
      </c>
      <c r="S51" s="116">
        <v>0</v>
      </c>
      <c r="U51" s="115">
        <v>-100</v>
      </c>
      <c r="V51" s="116">
        <v>16.93</v>
      </c>
      <c r="W51">
        <v>0</v>
      </c>
      <c r="X51">
        <v>-100</v>
      </c>
      <c r="Y51">
        <v>0</v>
      </c>
      <c r="Z51">
        <v>16.93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14.22</v>
      </c>
      <c r="N52" s="115">
        <v>0</v>
      </c>
      <c r="O52" s="88">
        <v>-90</v>
      </c>
      <c r="P52" s="88">
        <v>0</v>
      </c>
      <c r="Q52" s="88">
        <v>0</v>
      </c>
      <c r="R52" s="88">
        <v>0</v>
      </c>
      <c r="S52" s="116">
        <v>0</v>
      </c>
      <c r="U52" s="115">
        <v>-90</v>
      </c>
      <c r="V52" s="116">
        <v>14.22</v>
      </c>
      <c r="W52">
        <v>0</v>
      </c>
      <c r="X52">
        <v>-90</v>
      </c>
      <c r="Y52">
        <v>0</v>
      </c>
      <c r="Z52">
        <v>14.22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16.93</v>
      </c>
      <c r="N53" s="115">
        <v>0</v>
      </c>
      <c r="O53" s="88">
        <v>-55</v>
      </c>
      <c r="P53" s="88">
        <v>0</v>
      </c>
      <c r="Q53" s="88">
        <v>0</v>
      </c>
      <c r="R53" s="88">
        <v>0</v>
      </c>
      <c r="S53" s="116">
        <v>0</v>
      </c>
      <c r="U53" s="115">
        <v>-55</v>
      </c>
      <c r="V53" s="116">
        <v>16.93</v>
      </c>
      <c r="W53">
        <v>0</v>
      </c>
      <c r="X53">
        <v>-55</v>
      </c>
      <c r="Y53">
        <v>0</v>
      </c>
      <c r="Z53">
        <v>16.93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14.61</v>
      </c>
      <c r="N54" s="115">
        <v>0</v>
      </c>
      <c r="O54" s="88">
        <v>-90</v>
      </c>
      <c r="P54" s="88">
        <v>0</v>
      </c>
      <c r="Q54" s="88">
        <v>0</v>
      </c>
      <c r="R54" s="88">
        <v>0</v>
      </c>
      <c r="S54" s="116">
        <v>0</v>
      </c>
      <c r="U54" s="115">
        <v>-90</v>
      </c>
      <c r="V54" s="116">
        <v>14.61</v>
      </c>
      <c r="W54">
        <v>0</v>
      </c>
      <c r="X54">
        <v>-90</v>
      </c>
      <c r="Y54">
        <v>0</v>
      </c>
      <c r="Z54">
        <v>14.61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16.93</v>
      </c>
      <c r="N55" s="115">
        <v>0</v>
      </c>
      <c r="O55" s="88">
        <v>-60</v>
      </c>
      <c r="P55" s="88">
        <v>0</v>
      </c>
      <c r="Q55" s="88">
        <v>0</v>
      </c>
      <c r="R55" s="88">
        <v>0</v>
      </c>
      <c r="S55" s="116">
        <v>0</v>
      </c>
      <c r="U55" s="115">
        <v>-60</v>
      </c>
      <c r="V55" s="116">
        <v>16.93</v>
      </c>
      <c r="W55">
        <v>0</v>
      </c>
      <c r="X55">
        <v>-60</v>
      </c>
      <c r="Y55">
        <v>0</v>
      </c>
      <c r="Z55">
        <v>16.93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15.58</v>
      </c>
      <c r="N56" s="115">
        <v>0</v>
      </c>
      <c r="O56" s="88">
        <v>-60</v>
      </c>
      <c r="P56" s="88">
        <v>0</v>
      </c>
      <c r="Q56" s="88">
        <v>0</v>
      </c>
      <c r="R56" s="88">
        <v>0</v>
      </c>
      <c r="S56" s="116">
        <v>0</v>
      </c>
      <c r="U56" s="115">
        <v>-60</v>
      </c>
      <c r="V56" s="116">
        <v>15.58</v>
      </c>
      <c r="W56">
        <v>0</v>
      </c>
      <c r="X56">
        <v>-60</v>
      </c>
      <c r="Y56">
        <v>0</v>
      </c>
      <c r="Z56">
        <v>15.58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6.39</v>
      </c>
      <c r="N57" s="115">
        <v>0</v>
      </c>
      <c r="O57" s="88">
        <v>-55</v>
      </c>
      <c r="P57" s="88">
        <v>0</v>
      </c>
      <c r="Q57" s="88">
        <v>0</v>
      </c>
      <c r="R57" s="88">
        <v>0</v>
      </c>
      <c r="S57" s="116">
        <v>0</v>
      </c>
      <c r="U57" s="115">
        <v>-55</v>
      </c>
      <c r="V57" s="116">
        <v>6.39</v>
      </c>
      <c r="W57">
        <v>0</v>
      </c>
      <c r="X57">
        <v>-55</v>
      </c>
      <c r="Y57">
        <v>0</v>
      </c>
      <c r="Z57">
        <v>6.39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12.67</v>
      </c>
      <c r="N58" s="115">
        <v>0</v>
      </c>
      <c r="O58" s="88">
        <v>-45</v>
      </c>
      <c r="P58" s="88">
        <v>0</v>
      </c>
      <c r="Q58" s="88">
        <v>0</v>
      </c>
      <c r="R58" s="88">
        <v>0</v>
      </c>
      <c r="S58" s="116">
        <v>0</v>
      </c>
      <c r="U58" s="115">
        <v>-45</v>
      </c>
      <c r="V58" s="116">
        <v>12.67</v>
      </c>
      <c r="W58">
        <v>0</v>
      </c>
      <c r="X58">
        <v>-45</v>
      </c>
      <c r="Y58">
        <v>0</v>
      </c>
      <c r="Z58">
        <v>12.67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14.22</v>
      </c>
      <c r="N59" s="115">
        <v>0</v>
      </c>
      <c r="O59" s="88">
        <v>-65</v>
      </c>
      <c r="P59" s="88">
        <v>0</v>
      </c>
      <c r="Q59" s="88">
        <v>0</v>
      </c>
      <c r="R59" s="88">
        <v>0</v>
      </c>
      <c r="S59" s="116">
        <v>0</v>
      </c>
      <c r="U59" s="115">
        <v>-65</v>
      </c>
      <c r="V59" s="116">
        <v>14.22</v>
      </c>
      <c r="W59">
        <v>0</v>
      </c>
      <c r="X59">
        <v>-65</v>
      </c>
      <c r="Y59">
        <v>0</v>
      </c>
      <c r="Z59">
        <v>14.22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16.93</v>
      </c>
      <c r="N60" s="115">
        <v>0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-50</v>
      </c>
      <c r="V60" s="116">
        <v>16.93</v>
      </c>
      <c r="W60">
        <v>0</v>
      </c>
      <c r="X60">
        <v>-50</v>
      </c>
      <c r="Y60">
        <v>0</v>
      </c>
      <c r="Z60">
        <v>16.93</v>
      </c>
      <c r="AA60">
        <v>0</v>
      </c>
    </row>
    <row r="61" spans="7:27">
      <c r="G61" t="s">
        <v>103</v>
      </c>
      <c r="H61" s="115">
        <v>17.420000000000002</v>
      </c>
      <c r="I61" s="88">
        <v>0</v>
      </c>
      <c r="J61" s="88">
        <v>0</v>
      </c>
      <c r="K61" s="88">
        <v>0</v>
      </c>
      <c r="L61" s="88">
        <v>0</v>
      </c>
      <c r="M61" s="116">
        <v>16.93</v>
      </c>
      <c r="N61" s="115">
        <v>0</v>
      </c>
      <c r="O61" s="88">
        <v>-35</v>
      </c>
      <c r="P61" s="88">
        <v>0</v>
      </c>
      <c r="Q61" s="88">
        <v>0</v>
      </c>
      <c r="R61" s="88">
        <v>0</v>
      </c>
      <c r="S61" s="116">
        <v>0</v>
      </c>
      <c r="U61" s="115">
        <v>-35</v>
      </c>
      <c r="V61" s="116">
        <v>34.35</v>
      </c>
      <c r="W61">
        <v>17.420000000000002</v>
      </c>
      <c r="X61">
        <v>-35</v>
      </c>
      <c r="Y61">
        <v>0</v>
      </c>
      <c r="Z61">
        <v>16.93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16.059999999999999</v>
      </c>
      <c r="N62" s="115">
        <v>0</v>
      </c>
      <c r="O62" s="88">
        <v>-25</v>
      </c>
      <c r="P62" s="88">
        <v>0</v>
      </c>
      <c r="Q62" s="88">
        <v>0</v>
      </c>
      <c r="R62" s="88">
        <v>0</v>
      </c>
      <c r="S62" s="116">
        <v>0</v>
      </c>
      <c r="U62" s="115">
        <v>-25</v>
      </c>
      <c r="V62" s="116">
        <v>16.059999999999999</v>
      </c>
      <c r="W62">
        <v>0</v>
      </c>
      <c r="X62">
        <v>-25</v>
      </c>
      <c r="Y62">
        <v>0</v>
      </c>
      <c r="Z62">
        <v>16.059999999999999</v>
      </c>
      <c r="AA62">
        <v>0</v>
      </c>
    </row>
    <row r="63" spans="7:27">
      <c r="G63" t="s">
        <v>105</v>
      </c>
      <c r="H63" s="115">
        <v>9.68</v>
      </c>
      <c r="I63" s="88">
        <v>0</v>
      </c>
      <c r="J63" s="88">
        <v>0</v>
      </c>
      <c r="K63" s="88">
        <v>0</v>
      </c>
      <c r="L63" s="88">
        <v>0</v>
      </c>
      <c r="M63" s="116">
        <v>15.67</v>
      </c>
      <c r="N63" s="115">
        <v>0</v>
      </c>
      <c r="O63" s="88">
        <v>-15</v>
      </c>
      <c r="P63" s="88">
        <v>0</v>
      </c>
      <c r="Q63" s="88">
        <v>0</v>
      </c>
      <c r="R63" s="88">
        <v>0</v>
      </c>
      <c r="S63" s="116">
        <v>0</v>
      </c>
      <c r="U63" s="115">
        <v>-15</v>
      </c>
      <c r="V63" s="116">
        <v>25.35</v>
      </c>
      <c r="W63">
        <v>9.68</v>
      </c>
      <c r="X63">
        <v>-15</v>
      </c>
      <c r="Y63">
        <v>0</v>
      </c>
      <c r="Z63">
        <v>15.67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9.19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9.19</v>
      </c>
      <c r="W64">
        <v>0</v>
      </c>
      <c r="X64">
        <v>0</v>
      </c>
      <c r="Y64">
        <v>0</v>
      </c>
      <c r="Z64">
        <v>9.19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16.93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16.93</v>
      </c>
      <c r="W65">
        <v>0</v>
      </c>
      <c r="X65">
        <v>0</v>
      </c>
      <c r="Y65">
        <v>0</v>
      </c>
      <c r="Z65">
        <v>16.93</v>
      </c>
      <c r="AA65">
        <v>0</v>
      </c>
    </row>
    <row r="66" spans="7:27">
      <c r="G66" t="s">
        <v>108</v>
      </c>
      <c r="H66" s="115">
        <v>23.22</v>
      </c>
      <c r="I66" s="88">
        <v>0</v>
      </c>
      <c r="J66" s="88">
        <v>0</v>
      </c>
      <c r="K66" s="88">
        <v>0</v>
      </c>
      <c r="L66" s="88">
        <v>0</v>
      </c>
      <c r="M66" s="116">
        <v>16.93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40.15</v>
      </c>
      <c r="W66">
        <v>23.22</v>
      </c>
      <c r="X66">
        <v>0</v>
      </c>
      <c r="Y66">
        <v>0</v>
      </c>
      <c r="Z66">
        <v>16.93</v>
      </c>
      <c r="AA66">
        <v>0</v>
      </c>
    </row>
    <row r="67" spans="7:27">
      <c r="G67" t="s">
        <v>109</v>
      </c>
      <c r="H67" s="115">
        <v>24.19</v>
      </c>
      <c r="I67" s="88">
        <v>0</v>
      </c>
      <c r="J67" s="88">
        <v>0</v>
      </c>
      <c r="K67" s="88">
        <v>0</v>
      </c>
      <c r="L67" s="88">
        <v>0</v>
      </c>
      <c r="M67" s="116">
        <v>16.93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41.12</v>
      </c>
      <c r="W67">
        <v>24.19</v>
      </c>
      <c r="X67">
        <v>0</v>
      </c>
      <c r="Y67">
        <v>0</v>
      </c>
      <c r="Z67">
        <v>16.93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16.93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16.93</v>
      </c>
      <c r="W68">
        <v>0</v>
      </c>
      <c r="X68">
        <v>0</v>
      </c>
      <c r="Y68">
        <v>0</v>
      </c>
      <c r="Z68">
        <v>16.93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16.93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16.93</v>
      </c>
      <c r="W69">
        <v>0</v>
      </c>
      <c r="X69">
        <v>0</v>
      </c>
      <c r="Y69">
        <v>0</v>
      </c>
      <c r="Z69">
        <v>16.93</v>
      </c>
      <c r="AA69">
        <v>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15.29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15.29</v>
      </c>
      <c r="W70">
        <v>0</v>
      </c>
      <c r="X70">
        <v>0</v>
      </c>
      <c r="Y70">
        <v>0</v>
      </c>
      <c r="Z70">
        <v>15.29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11.8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11.8</v>
      </c>
      <c r="W71">
        <v>0</v>
      </c>
      <c r="X71">
        <v>0</v>
      </c>
      <c r="Y71">
        <v>0</v>
      </c>
      <c r="Z71">
        <v>11.8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16.93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16.93</v>
      </c>
      <c r="W72">
        <v>0</v>
      </c>
      <c r="X72">
        <v>0</v>
      </c>
      <c r="Y72">
        <v>0</v>
      </c>
      <c r="Z72">
        <v>16.93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16.93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16.93</v>
      </c>
      <c r="W73">
        <v>0</v>
      </c>
      <c r="X73">
        <v>0</v>
      </c>
      <c r="Y73">
        <v>0</v>
      </c>
      <c r="Z73">
        <v>16.93</v>
      </c>
      <c r="AA73">
        <v>0</v>
      </c>
    </row>
    <row r="74" spans="7:27">
      <c r="G74" t="s">
        <v>116</v>
      </c>
      <c r="H74" s="115">
        <v>9.68</v>
      </c>
      <c r="I74" s="88">
        <v>0</v>
      </c>
      <c r="J74" s="88">
        <v>0</v>
      </c>
      <c r="K74" s="88">
        <v>0</v>
      </c>
      <c r="L74" s="88">
        <v>0</v>
      </c>
      <c r="M74" s="116">
        <v>16.93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26.61</v>
      </c>
      <c r="W74">
        <v>9.68</v>
      </c>
      <c r="X74">
        <v>0</v>
      </c>
      <c r="Y74">
        <v>0</v>
      </c>
      <c r="Z74">
        <v>16.93</v>
      </c>
      <c r="AA74">
        <v>0</v>
      </c>
    </row>
    <row r="75" spans="7:27">
      <c r="G75" t="s">
        <v>117</v>
      </c>
      <c r="H75" s="115">
        <v>5.81</v>
      </c>
      <c r="I75" s="88">
        <v>0</v>
      </c>
      <c r="J75" s="88">
        <v>0</v>
      </c>
      <c r="K75" s="88">
        <v>0</v>
      </c>
      <c r="L75" s="88">
        <v>0</v>
      </c>
      <c r="M75" s="116">
        <v>16.93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22.74</v>
      </c>
      <c r="W75">
        <v>5.81</v>
      </c>
      <c r="X75">
        <v>0</v>
      </c>
      <c r="Y75">
        <v>0</v>
      </c>
      <c r="Z75">
        <v>16.93</v>
      </c>
      <c r="AA75">
        <v>0</v>
      </c>
    </row>
    <row r="76" spans="7:27">
      <c r="G76" t="s">
        <v>118</v>
      </c>
      <c r="H76" s="115">
        <v>16.45</v>
      </c>
      <c r="I76" s="88">
        <v>0</v>
      </c>
      <c r="J76" s="88">
        <v>0</v>
      </c>
      <c r="K76" s="88">
        <v>0</v>
      </c>
      <c r="L76" s="88">
        <v>0</v>
      </c>
      <c r="M76" s="116">
        <v>16.739999999999998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33.19</v>
      </c>
      <c r="W76">
        <v>16.45</v>
      </c>
      <c r="X76">
        <v>0</v>
      </c>
      <c r="Y76">
        <v>0</v>
      </c>
      <c r="Z76">
        <v>16.739999999999998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7.93</v>
      </c>
      <c r="L77" s="88">
        <v>0</v>
      </c>
      <c r="M77" s="116">
        <v>14.81</v>
      </c>
      <c r="N77" s="115">
        <v>0</v>
      </c>
      <c r="O77" s="88">
        <v>0</v>
      </c>
      <c r="P77" s="88">
        <v>-25</v>
      </c>
      <c r="Q77" s="88">
        <v>0</v>
      </c>
      <c r="R77" s="88">
        <v>0</v>
      </c>
      <c r="S77" s="116">
        <v>0</v>
      </c>
      <c r="U77" s="115">
        <v>-25</v>
      </c>
      <c r="V77" s="116">
        <v>22.74</v>
      </c>
      <c r="W77">
        <v>0</v>
      </c>
      <c r="X77">
        <v>0</v>
      </c>
      <c r="Y77">
        <v>7.93</v>
      </c>
      <c r="Z77">
        <v>14.81</v>
      </c>
      <c r="AA77">
        <v>-25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10.64</v>
      </c>
      <c r="L78" s="88">
        <v>0</v>
      </c>
      <c r="M78" s="116">
        <v>7.26</v>
      </c>
      <c r="N78" s="115">
        <v>0</v>
      </c>
      <c r="O78" s="88">
        <v>0</v>
      </c>
      <c r="P78" s="88">
        <v>-21</v>
      </c>
      <c r="Q78" s="88">
        <v>0</v>
      </c>
      <c r="R78" s="88">
        <v>0</v>
      </c>
      <c r="S78" s="116">
        <v>0</v>
      </c>
      <c r="U78" s="115">
        <v>-21</v>
      </c>
      <c r="V78" s="116">
        <v>17.899999999999999</v>
      </c>
      <c r="W78">
        <v>0</v>
      </c>
      <c r="X78">
        <v>0</v>
      </c>
      <c r="Y78">
        <v>10.64</v>
      </c>
      <c r="Z78">
        <v>7.26</v>
      </c>
      <c r="AA78">
        <v>-21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12.58</v>
      </c>
      <c r="L79" s="88">
        <v>0</v>
      </c>
      <c r="M79" s="116">
        <v>14.99</v>
      </c>
      <c r="N79" s="115">
        <v>0</v>
      </c>
      <c r="O79" s="88">
        <v>0</v>
      </c>
      <c r="P79" s="88">
        <v>-331</v>
      </c>
      <c r="Q79" s="88">
        <v>0</v>
      </c>
      <c r="R79" s="88">
        <v>0</v>
      </c>
      <c r="S79" s="116">
        <v>0</v>
      </c>
      <c r="U79" s="115">
        <v>-331</v>
      </c>
      <c r="V79" s="116">
        <v>27.57</v>
      </c>
      <c r="W79">
        <v>0</v>
      </c>
      <c r="X79">
        <v>0</v>
      </c>
      <c r="Y79">
        <v>12.58</v>
      </c>
      <c r="Z79">
        <v>14.99</v>
      </c>
      <c r="AA79">
        <v>-331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15.87</v>
      </c>
      <c r="N80" s="115">
        <v>0</v>
      </c>
      <c r="O80" s="88">
        <v>0</v>
      </c>
      <c r="P80" s="88">
        <v>-317</v>
      </c>
      <c r="Q80" s="88">
        <v>0</v>
      </c>
      <c r="R80" s="88">
        <v>0</v>
      </c>
      <c r="S80" s="116">
        <v>0</v>
      </c>
      <c r="U80" s="115">
        <v>-317</v>
      </c>
      <c r="V80" s="116">
        <v>15.87</v>
      </c>
      <c r="W80">
        <v>0</v>
      </c>
      <c r="X80">
        <v>0</v>
      </c>
      <c r="Y80">
        <v>0</v>
      </c>
      <c r="Z80">
        <v>15.87</v>
      </c>
      <c r="AA80">
        <v>-317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12.87</v>
      </c>
      <c r="L81" s="88">
        <v>0</v>
      </c>
      <c r="M81" s="116">
        <v>16.93</v>
      </c>
      <c r="N81" s="115">
        <v>0</v>
      </c>
      <c r="O81" s="88">
        <v>0</v>
      </c>
      <c r="P81" s="88">
        <v>-279</v>
      </c>
      <c r="Q81" s="88">
        <v>0</v>
      </c>
      <c r="R81" s="88">
        <v>0</v>
      </c>
      <c r="S81" s="116">
        <v>0</v>
      </c>
      <c r="U81" s="115">
        <v>-279</v>
      </c>
      <c r="V81" s="116">
        <v>29.8</v>
      </c>
      <c r="W81">
        <v>0</v>
      </c>
      <c r="X81">
        <v>0</v>
      </c>
      <c r="Y81">
        <v>12.87</v>
      </c>
      <c r="Z81">
        <v>16.93</v>
      </c>
      <c r="AA81">
        <v>-279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12.77</v>
      </c>
      <c r="L82" s="88">
        <v>0</v>
      </c>
      <c r="M82" s="116">
        <v>16.93</v>
      </c>
      <c r="N82" s="115">
        <v>0</v>
      </c>
      <c r="O82" s="88">
        <v>0</v>
      </c>
      <c r="P82" s="88">
        <v>-253</v>
      </c>
      <c r="Q82" s="88">
        <v>0</v>
      </c>
      <c r="R82" s="88">
        <v>0</v>
      </c>
      <c r="S82" s="116">
        <v>0</v>
      </c>
      <c r="U82" s="115">
        <v>-253</v>
      </c>
      <c r="V82" s="116">
        <v>29.7</v>
      </c>
      <c r="W82">
        <v>0</v>
      </c>
      <c r="X82">
        <v>0</v>
      </c>
      <c r="Y82">
        <v>12.77</v>
      </c>
      <c r="Z82">
        <v>16.93</v>
      </c>
      <c r="AA82">
        <v>-253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12.96</v>
      </c>
      <c r="L83" s="88">
        <v>0</v>
      </c>
      <c r="M83" s="116">
        <v>16.940000000000001</v>
      </c>
      <c r="N83" s="115">
        <v>0</v>
      </c>
      <c r="O83" s="88">
        <v>0</v>
      </c>
      <c r="P83" s="88">
        <v>-188</v>
      </c>
      <c r="Q83" s="88">
        <v>0</v>
      </c>
      <c r="R83" s="88">
        <v>0</v>
      </c>
      <c r="S83" s="116">
        <v>0</v>
      </c>
      <c r="U83" s="115">
        <v>-188</v>
      </c>
      <c r="V83" s="116">
        <v>29.9</v>
      </c>
      <c r="W83">
        <v>0</v>
      </c>
      <c r="X83">
        <v>0</v>
      </c>
      <c r="Y83">
        <v>12.96</v>
      </c>
      <c r="Z83">
        <v>16.940000000000001</v>
      </c>
      <c r="AA83">
        <v>-188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16.93</v>
      </c>
      <c r="N84" s="115">
        <v>0</v>
      </c>
      <c r="O84" s="88">
        <v>0</v>
      </c>
      <c r="P84" s="88">
        <v>-162</v>
      </c>
      <c r="Q84" s="88">
        <v>0</v>
      </c>
      <c r="R84" s="88">
        <v>0</v>
      </c>
      <c r="S84" s="116">
        <v>0</v>
      </c>
      <c r="U84" s="115">
        <v>-162</v>
      </c>
      <c r="V84" s="116">
        <v>16.93</v>
      </c>
      <c r="W84">
        <v>0</v>
      </c>
      <c r="X84">
        <v>0</v>
      </c>
      <c r="Y84">
        <v>0</v>
      </c>
      <c r="Z84">
        <v>16.93</v>
      </c>
      <c r="AA84">
        <v>-162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11.22</v>
      </c>
      <c r="L85" s="88">
        <v>0</v>
      </c>
      <c r="M85" s="116">
        <v>9</v>
      </c>
      <c r="N85" s="115">
        <v>0</v>
      </c>
      <c r="O85" s="88">
        <v>0</v>
      </c>
      <c r="P85" s="88">
        <v>-137</v>
      </c>
      <c r="Q85" s="88">
        <v>0</v>
      </c>
      <c r="R85" s="88">
        <v>0</v>
      </c>
      <c r="S85" s="116">
        <v>0</v>
      </c>
      <c r="U85" s="115">
        <v>-137</v>
      </c>
      <c r="V85" s="116">
        <v>20.22</v>
      </c>
      <c r="W85">
        <v>0</v>
      </c>
      <c r="X85">
        <v>0</v>
      </c>
      <c r="Y85">
        <v>11.22</v>
      </c>
      <c r="Z85">
        <v>9</v>
      </c>
      <c r="AA85">
        <v>-137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11.42</v>
      </c>
      <c r="L86" s="88">
        <v>0</v>
      </c>
      <c r="M86" s="116">
        <v>16.93</v>
      </c>
      <c r="N86" s="115">
        <v>0</v>
      </c>
      <c r="O86" s="88">
        <v>0</v>
      </c>
      <c r="P86" s="88">
        <v>-57</v>
      </c>
      <c r="Q86" s="88">
        <v>0</v>
      </c>
      <c r="R86" s="88">
        <v>0</v>
      </c>
      <c r="S86" s="116">
        <v>0</v>
      </c>
      <c r="U86" s="115">
        <v>-57</v>
      </c>
      <c r="V86" s="116">
        <v>28.35</v>
      </c>
      <c r="W86">
        <v>0</v>
      </c>
      <c r="X86">
        <v>0</v>
      </c>
      <c r="Y86">
        <v>11.42</v>
      </c>
      <c r="Z86">
        <v>16.93</v>
      </c>
      <c r="AA86">
        <v>-57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11.61</v>
      </c>
      <c r="L87" s="88">
        <v>0</v>
      </c>
      <c r="M87" s="116">
        <v>16.93</v>
      </c>
      <c r="N87" s="115">
        <v>0</v>
      </c>
      <c r="O87" s="88">
        <v>0</v>
      </c>
      <c r="P87" s="88">
        <v>-21</v>
      </c>
      <c r="Q87" s="88">
        <v>0</v>
      </c>
      <c r="R87" s="88">
        <v>0</v>
      </c>
      <c r="S87" s="116">
        <v>0</v>
      </c>
      <c r="U87" s="115">
        <v>-21</v>
      </c>
      <c r="V87" s="116">
        <v>28.54</v>
      </c>
      <c r="W87">
        <v>0</v>
      </c>
      <c r="X87">
        <v>0</v>
      </c>
      <c r="Y87">
        <v>11.61</v>
      </c>
      <c r="Z87">
        <v>16.93</v>
      </c>
      <c r="AA87">
        <v>-21</v>
      </c>
    </row>
    <row r="88" spans="7:27">
      <c r="G88" t="s">
        <v>130</v>
      </c>
      <c r="H88" s="115">
        <v>39.67</v>
      </c>
      <c r="I88" s="88">
        <v>0</v>
      </c>
      <c r="J88" s="88">
        <v>0</v>
      </c>
      <c r="K88" s="88">
        <v>11.71</v>
      </c>
      <c r="L88" s="88">
        <v>0</v>
      </c>
      <c r="M88" s="116">
        <v>16.93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68.31</v>
      </c>
      <c r="W88">
        <v>39.67</v>
      </c>
      <c r="X88">
        <v>0</v>
      </c>
      <c r="Y88">
        <v>11.71</v>
      </c>
      <c r="Z88">
        <v>16.93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14.71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14.71</v>
      </c>
      <c r="W89">
        <v>0</v>
      </c>
      <c r="X89">
        <v>0</v>
      </c>
      <c r="Y89">
        <v>0</v>
      </c>
      <c r="Z89">
        <v>14.71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8.61</v>
      </c>
      <c r="L90" s="88">
        <v>0</v>
      </c>
      <c r="M90" s="116">
        <v>15.29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23.9</v>
      </c>
      <c r="W90">
        <v>0</v>
      </c>
      <c r="X90">
        <v>0</v>
      </c>
      <c r="Y90">
        <v>8.61</v>
      </c>
      <c r="Z90">
        <v>15.29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8.9</v>
      </c>
      <c r="L91" s="88">
        <v>0</v>
      </c>
      <c r="M91" s="116">
        <v>15.09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23.99</v>
      </c>
      <c r="W91">
        <v>0</v>
      </c>
      <c r="X91">
        <v>0</v>
      </c>
      <c r="Y91">
        <v>8.9</v>
      </c>
      <c r="Z91">
        <v>15.09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9</v>
      </c>
      <c r="L92" s="88">
        <v>0</v>
      </c>
      <c r="M92" s="116">
        <v>8.8000000000000007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17.8</v>
      </c>
      <c r="W92">
        <v>0</v>
      </c>
      <c r="X92">
        <v>0</v>
      </c>
      <c r="Y92">
        <v>9</v>
      </c>
      <c r="Z92">
        <v>8.8000000000000007</v>
      </c>
      <c r="AA92">
        <v>0</v>
      </c>
    </row>
    <row r="93" spans="7:27">
      <c r="G93" t="s">
        <v>135</v>
      </c>
      <c r="H93" s="115">
        <v>32.89</v>
      </c>
      <c r="I93" s="88">
        <v>0</v>
      </c>
      <c r="J93" s="88">
        <v>0</v>
      </c>
      <c r="K93" s="88">
        <v>9</v>
      </c>
      <c r="L93" s="88">
        <v>0</v>
      </c>
      <c r="M93" s="116">
        <v>13.93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55.82</v>
      </c>
      <c r="W93">
        <v>32.89</v>
      </c>
      <c r="X93">
        <v>0</v>
      </c>
      <c r="Y93">
        <v>9</v>
      </c>
      <c r="Z93">
        <v>13.93</v>
      </c>
      <c r="AA93">
        <v>0</v>
      </c>
    </row>
    <row r="94" spans="7:27">
      <c r="G94" t="s">
        <v>136</v>
      </c>
      <c r="H94" s="115">
        <v>35.799999999999997</v>
      </c>
      <c r="I94" s="88">
        <v>0</v>
      </c>
      <c r="J94" s="88">
        <v>0</v>
      </c>
      <c r="K94" s="88">
        <v>0</v>
      </c>
      <c r="L94" s="88">
        <v>0</v>
      </c>
      <c r="M94" s="116">
        <v>16.93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52.73</v>
      </c>
      <c r="W94">
        <v>35.799999999999997</v>
      </c>
      <c r="X94">
        <v>0</v>
      </c>
      <c r="Y94">
        <v>0</v>
      </c>
      <c r="Z94">
        <v>16.93</v>
      </c>
      <c r="AA94">
        <v>0</v>
      </c>
    </row>
    <row r="95" spans="7:27">
      <c r="G95" t="s">
        <v>137</v>
      </c>
      <c r="H95" s="115">
        <v>119.97</v>
      </c>
      <c r="I95" s="88">
        <v>2.9</v>
      </c>
      <c r="J95" s="88">
        <v>0</v>
      </c>
      <c r="K95" s="88">
        <v>8.9</v>
      </c>
      <c r="L95" s="88">
        <v>0</v>
      </c>
      <c r="M95" s="116">
        <v>12.87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144.63999999999999</v>
      </c>
      <c r="W95">
        <v>119.97</v>
      </c>
      <c r="X95">
        <v>2.9</v>
      </c>
      <c r="Y95">
        <v>8.9</v>
      </c>
      <c r="Z95">
        <v>12.87</v>
      </c>
      <c r="AA95">
        <v>0</v>
      </c>
    </row>
    <row r="96" spans="7:27">
      <c r="G96" t="s">
        <v>138</v>
      </c>
      <c r="H96" s="115">
        <v>124.81</v>
      </c>
      <c r="I96" s="88">
        <v>2.9</v>
      </c>
      <c r="J96" s="88">
        <v>0</v>
      </c>
      <c r="K96" s="88">
        <v>8.8000000000000007</v>
      </c>
      <c r="L96" s="88">
        <v>0</v>
      </c>
      <c r="M96" s="116">
        <v>10.26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146.77000000000001</v>
      </c>
      <c r="W96">
        <v>124.81</v>
      </c>
      <c r="X96">
        <v>2.9</v>
      </c>
      <c r="Y96">
        <v>8.8000000000000007</v>
      </c>
      <c r="Z96">
        <v>10.26</v>
      </c>
      <c r="AA96">
        <v>0</v>
      </c>
    </row>
    <row r="97" spans="1:83">
      <c r="G97" t="s">
        <v>139</v>
      </c>
      <c r="H97" s="115">
        <v>84.17</v>
      </c>
      <c r="I97" s="88">
        <v>5.61</v>
      </c>
      <c r="J97" s="88">
        <v>0</v>
      </c>
      <c r="K97" s="88">
        <v>4.26</v>
      </c>
      <c r="L97" s="88">
        <v>0</v>
      </c>
      <c r="M97" s="116">
        <v>9.48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103.52</v>
      </c>
      <c r="W97">
        <v>84.17</v>
      </c>
      <c r="X97">
        <v>5.61</v>
      </c>
      <c r="Y97">
        <v>4.26</v>
      </c>
      <c r="Z97">
        <v>9.48</v>
      </c>
      <c r="AA97">
        <v>0</v>
      </c>
    </row>
    <row r="98" spans="1:83">
      <c r="G98" t="s">
        <v>140</v>
      </c>
      <c r="H98" s="115">
        <v>65.790000000000006</v>
      </c>
      <c r="I98" s="88">
        <v>7.16</v>
      </c>
      <c r="J98" s="88">
        <v>0</v>
      </c>
      <c r="K98" s="88">
        <v>2.81</v>
      </c>
      <c r="L98" s="88">
        <v>0</v>
      </c>
      <c r="M98" s="116">
        <v>7.74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83.5</v>
      </c>
      <c r="W98">
        <v>65.790000000000006</v>
      </c>
      <c r="X98">
        <v>7.16</v>
      </c>
      <c r="Y98">
        <v>2.81</v>
      </c>
      <c r="Z98">
        <v>7.74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0.167965</v>
      </c>
      <c r="I99" s="111">
        <f t="shared" ref="I99:BQ99" si="1">SUM(I3:I98)/4000</f>
        <v>4.6424999999999999E-3</v>
      </c>
      <c r="J99" s="111">
        <f t="shared" si="1"/>
        <v>0</v>
      </c>
      <c r="K99" s="111">
        <f t="shared" si="1"/>
        <v>4.3997500000000002E-2</v>
      </c>
      <c r="L99" s="111">
        <f t="shared" si="1"/>
        <v>0</v>
      </c>
      <c r="M99" s="111">
        <f t="shared" si="1"/>
        <v>0.32843749999999988</v>
      </c>
      <c r="N99" s="110">
        <f t="shared" si="1"/>
        <v>0</v>
      </c>
      <c r="O99" s="111">
        <f t="shared" si="1"/>
        <v>-1.5960000000000001</v>
      </c>
      <c r="P99" s="111">
        <f t="shared" si="1"/>
        <v>-1.501125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-3.0971250000000001</v>
      </c>
      <c r="V99" s="112">
        <f t="shared" si="1"/>
        <v>0.54503999999999997</v>
      </c>
      <c r="W99">
        <f t="shared" si="1"/>
        <v>0.167965</v>
      </c>
      <c r="X99">
        <f t="shared" si="1"/>
        <v>-1.5913575000000002</v>
      </c>
      <c r="Y99">
        <f t="shared" si="1"/>
        <v>4.3997500000000002E-2</v>
      </c>
      <c r="Z99">
        <f t="shared" si="1"/>
        <v>0.32843749999999988</v>
      </c>
      <c r="AA99">
        <f t="shared" si="1"/>
        <v>-1.501125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478</v>
      </c>
      <c r="AC1" t="s">
        <v>479</v>
      </c>
      <c r="AD1" t="s">
        <v>479</v>
      </c>
      <c r="AE1" t="s">
        <v>480</v>
      </c>
      <c r="AF1" t="s">
        <v>481</v>
      </c>
      <c r="AG1" t="s">
        <v>482</v>
      </c>
      <c r="AH1" t="s">
        <v>482</v>
      </c>
      <c r="AI1" t="s">
        <v>483</v>
      </c>
      <c r="AJ1" t="s">
        <v>483</v>
      </c>
      <c r="AK1" t="s">
        <v>483</v>
      </c>
      <c r="AL1" t="s">
        <v>483</v>
      </c>
      <c r="AM1" t="s">
        <v>483</v>
      </c>
      <c r="AN1" t="s">
        <v>483</v>
      </c>
      <c r="AO1" t="s">
        <v>484</v>
      </c>
      <c r="AP1" t="s">
        <v>485</v>
      </c>
      <c r="AQ1" t="s">
        <v>486</v>
      </c>
      <c r="AR1" t="s">
        <v>487</v>
      </c>
      <c r="AS1" t="s">
        <v>487</v>
      </c>
      <c r="AT1" t="s">
        <v>488</v>
      </c>
      <c r="AU1" t="s">
        <v>488</v>
      </c>
      <c r="AV1" t="s">
        <v>488</v>
      </c>
      <c r="AW1" t="s">
        <v>489</v>
      </c>
      <c r="AX1" t="s">
        <v>489</v>
      </c>
      <c r="AY1" t="s">
        <v>490</v>
      </c>
      <c r="AZ1" t="s">
        <v>491</v>
      </c>
      <c r="BA1" t="s">
        <v>491</v>
      </c>
      <c r="BB1" t="s">
        <v>492</v>
      </c>
      <c r="BC1" t="s">
        <v>493</v>
      </c>
      <c r="BD1" t="s">
        <v>493</v>
      </c>
      <c r="BE1" t="s">
        <v>493</v>
      </c>
      <c r="BF1" t="s">
        <v>493</v>
      </c>
      <c r="BG1" t="s">
        <v>493</v>
      </c>
      <c r="BH1" t="s">
        <v>493</v>
      </c>
      <c r="BI1" t="s">
        <v>493</v>
      </c>
      <c r="BJ1" t="s">
        <v>493</v>
      </c>
      <c r="BK1" t="s">
        <v>493</v>
      </c>
      <c r="BL1" t="s">
        <v>494</v>
      </c>
      <c r="BM1" t="s">
        <v>494</v>
      </c>
      <c r="BN1" t="s">
        <v>494</v>
      </c>
      <c r="BO1" t="s">
        <v>494</v>
      </c>
      <c r="BP1" t="s">
        <v>494</v>
      </c>
      <c r="BQ1" t="s">
        <v>494</v>
      </c>
      <c r="BR1" t="s">
        <v>495</v>
      </c>
      <c r="BS1" t="s">
        <v>496</v>
      </c>
      <c r="BT1" t="s">
        <v>497</v>
      </c>
      <c r="BU1" t="s">
        <v>498</v>
      </c>
      <c r="BV1" t="s">
        <v>498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44794</v>
      </c>
      <c r="W2" s="30" t="s">
        <v>149</v>
      </c>
      <c r="X2" t="s">
        <v>149</v>
      </c>
      <c r="Y2" t="s">
        <v>149</v>
      </c>
      <c r="Z2" t="s">
        <v>153</v>
      </c>
      <c r="AA2" t="s">
        <v>153</v>
      </c>
      <c r="AB2" t="s">
        <v>404</v>
      </c>
      <c r="AC2" t="s">
        <v>246</v>
      </c>
      <c r="AD2" t="s">
        <v>246</v>
      </c>
      <c r="AE2" t="s">
        <v>152</v>
      </c>
      <c r="AF2" t="s">
        <v>150</v>
      </c>
      <c r="AG2" t="s">
        <v>149</v>
      </c>
      <c r="AH2" t="s">
        <v>150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389</v>
      </c>
      <c r="AP2" t="s">
        <v>153</v>
      </c>
      <c r="AQ2" t="s">
        <v>149</v>
      </c>
      <c r="AR2" t="s">
        <v>150</v>
      </c>
      <c r="AS2" t="s">
        <v>150</v>
      </c>
      <c r="AT2" t="s">
        <v>149</v>
      </c>
      <c r="AU2" t="s">
        <v>150</v>
      </c>
      <c r="AV2" t="s">
        <v>150</v>
      </c>
      <c r="AW2" t="s">
        <v>149</v>
      </c>
      <c r="AX2" t="s">
        <v>153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777.34000000000015</v>
      </c>
      <c r="I3" s="95">
        <v>275.58</v>
      </c>
      <c r="J3" s="95">
        <v>304.69</v>
      </c>
      <c r="K3" s="95">
        <v>0.97</v>
      </c>
      <c r="L3" s="95">
        <v>7.74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96.75</v>
      </c>
      <c r="Y3">
        <v>0</v>
      </c>
      <c r="Z3">
        <v>2.9</v>
      </c>
      <c r="AA3">
        <v>13.24</v>
      </c>
      <c r="AB3">
        <v>5.8</v>
      </c>
      <c r="AC3">
        <v>3.9</v>
      </c>
      <c r="AD3">
        <v>28.69</v>
      </c>
      <c r="AE3">
        <v>0.97</v>
      </c>
      <c r="AF3">
        <v>16.45</v>
      </c>
      <c r="AG3">
        <v>29.02</v>
      </c>
      <c r="AH3">
        <v>17.420000000000002</v>
      </c>
      <c r="AI3">
        <v>69.66</v>
      </c>
      <c r="AJ3">
        <v>94.33</v>
      </c>
      <c r="AK3">
        <v>186.24</v>
      </c>
      <c r="AL3">
        <v>66.52</v>
      </c>
      <c r="AM3">
        <v>31.44</v>
      </c>
      <c r="AN3">
        <v>23.22</v>
      </c>
      <c r="AO3">
        <v>0.73</v>
      </c>
      <c r="AP3">
        <v>96.75</v>
      </c>
      <c r="AQ3">
        <v>0</v>
      </c>
      <c r="AR3">
        <v>14.51</v>
      </c>
      <c r="AS3">
        <v>14.51</v>
      </c>
      <c r="AT3">
        <v>45.71</v>
      </c>
      <c r="AU3">
        <v>68.739999999999995</v>
      </c>
      <c r="AV3">
        <v>21.84</v>
      </c>
      <c r="AW3">
        <v>88.04</v>
      </c>
      <c r="AX3">
        <v>191.19</v>
      </c>
      <c r="AY3">
        <v>1.94</v>
      </c>
      <c r="AZ3">
        <v>0</v>
      </c>
      <c r="BA3">
        <v>0</v>
      </c>
      <c r="BB3">
        <v>24.91</v>
      </c>
      <c r="BC3">
        <v>0.82</v>
      </c>
      <c r="BD3">
        <v>0.4</v>
      </c>
      <c r="BE3">
        <v>0.52</v>
      </c>
      <c r="BF3">
        <v>0.94</v>
      </c>
      <c r="BG3">
        <v>0.93</v>
      </c>
      <c r="BH3">
        <v>1.02</v>
      </c>
      <c r="BI3">
        <v>0.82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24.91</v>
      </c>
      <c r="BS3">
        <v>0</v>
      </c>
      <c r="BT3">
        <v>67.72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777.34000000000015</v>
      </c>
      <c r="I4" s="88">
        <v>275.58</v>
      </c>
      <c r="J4" s="88">
        <v>304.69</v>
      </c>
      <c r="K4" s="88">
        <v>0.97</v>
      </c>
      <c r="L4" s="88">
        <v>7.74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96.75</v>
      </c>
      <c r="Y4">
        <v>0</v>
      </c>
      <c r="Z4">
        <v>2.9</v>
      </c>
      <c r="AA4">
        <v>13.24</v>
      </c>
      <c r="AB4">
        <v>5.8</v>
      </c>
      <c r="AC4">
        <v>3.9</v>
      </c>
      <c r="AD4">
        <v>28.69</v>
      </c>
      <c r="AE4">
        <v>0.97</v>
      </c>
      <c r="AF4">
        <v>16.45</v>
      </c>
      <c r="AG4">
        <v>29.02</v>
      </c>
      <c r="AH4">
        <v>17.420000000000002</v>
      </c>
      <c r="AI4">
        <v>69.66</v>
      </c>
      <c r="AJ4">
        <v>94.33</v>
      </c>
      <c r="AK4">
        <v>186.24</v>
      </c>
      <c r="AL4">
        <v>66.52</v>
      </c>
      <c r="AM4">
        <v>31.44</v>
      </c>
      <c r="AN4">
        <v>23.22</v>
      </c>
      <c r="AO4">
        <v>0.73</v>
      </c>
      <c r="AP4">
        <v>96.75</v>
      </c>
      <c r="AQ4">
        <v>0</v>
      </c>
      <c r="AR4">
        <v>14.51</v>
      </c>
      <c r="AS4">
        <v>14.51</v>
      </c>
      <c r="AT4">
        <v>45.71</v>
      </c>
      <c r="AU4">
        <v>68.739999999999995</v>
      </c>
      <c r="AV4">
        <v>21.84</v>
      </c>
      <c r="AW4">
        <v>88.04</v>
      </c>
      <c r="AX4">
        <v>191.19</v>
      </c>
      <c r="AY4">
        <v>1.94</v>
      </c>
      <c r="AZ4">
        <v>0</v>
      </c>
      <c r="BA4">
        <v>0</v>
      </c>
      <c r="BB4">
        <v>24.91</v>
      </c>
      <c r="BC4">
        <v>0.82</v>
      </c>
      <c r="BD4">
        <v>0.4</v>
      </c>
      <c r="BE4">
        <v>0.52</v>
      </c>
      <c r="BF4">
        <v>0.94</v>
      </c>
      <c r="BG4">
        <v>0.93</v>
      </c>
      <c r="BH4">
        <v>1.02</v>
      </c>
      <c r="BI4">
        <v>0.82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24.91</v>
      </c>
      <c r="BS4">
        <v>0</v>
      </c>
      <c r="BT4">
        <v>67.72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777.34000000000015</v>
      </c>
      <c r="I5" s="88">
        <v>275.58</v>
      </c>
      <c r="J5" s="88">
        <v>304.69</v>
      </c>
      <c r="K5" s="88">
        <v>0.97</v>
      </c>
      <c r="L5" s="88">
        <v>7.74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96.75</v>
      </c>
      <c r="Y5">
        <v>0</v>
      </c>
      <c r="Z5">
        <v>2.9</v>
      </c>
      <c r="AA5">
        <v>13.24</v>
      </c>
      <c r="AB5">
        <v>5.8</v>
      </c>
      <c r="AC5">
        <v>3.9</v>
      </c>
      <c r="AD5">
        <v>28.69</v>
      </c>
      <c r="AE5">
        <v>0.97</v>
      </c>
      <c r="AF5">
        <v>16.45</v>
      </c>
      <c r="AG5">
        <v>29.02</v>
      </c>
      <c r="AH5">
        <v>17.420000000000002</v>
      </c>
      <c r="AI5">
        <v>69.66</v>
      </c>
      <c r="AJ5">
        <v>94.33</v>
      </c>
      <c r="AK5">
        <v>186.24</v>
      </c>
      <c r="AL5">
        <v>66.52</v>
      </c>
      <c r="AM5">
        <v>31.44</v>
      </c>
      <c r="AN5">
        <v>23.22</v>
      </c>
      <c r="AO5">
        <v>0.73</v>
      </c>
      <c r="AP5">
        <v>96.75</v>
      </c>
      <c r="AQ5">
        <v>0</v>
      </c>
      <c r="AR5">
        <v>14.51</v>
      </c>
      <c r="AS5">
        <v>14.51</v>
      </c>
      <c r="AT5">
        <v>45.71</v>
      </c>
      <c r="AU5">
        <v>68.739999999999995</v>
      </c>
      <c r="AV5">
        <v>21.84</v>
      </c>
      <c r="AW5">
        <v>88.04</v>
      </c>
      <c r="AX5">
        <v>191.19</v>
      </c>
      <c r="AY5">
        <v>1.94</v>
      </c>
      <c r="AZ5">
        <v>0</v>
      </c>
      <c r="BA5">
        <v>0</v>
      </c>
      <c r="BB5">
        <v>24.91</v>
      </c>
      <c r="BC5">
        <v>0.82</v>
      </c>
      <c r="BD5">
        <v>0.4</v>
      </c>
      <c r="BE5">
        <v>0.52</v>
      </c>
      <c r="BF5">
        <v>0.94</v>
      </c>
      <c r="BG5">
        <v>0.93</v>
      </c>
      <c r="BH5">
        <v>1.02</v>
      </c>
      <c r="BI5">
        <v>0.82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24.91</v>
      </c>
      <c r="BS5">
        <v>0</v>
      </c>
      <c r="BT5">
        <v>67.72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777.34000000000015</v>
      </c>
      <c r="I6" s="88">
        <v>275.58</v>
      </c>
      <c r="J6" s="88">
        <v>304.69</v>
      </c>
      <c r="K6" s="88">
        <v>0.97</v>
      </c>
      <c r="L6" s="88">
        <v>7.74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96.75</v>
      </c>
      <c r="Y6">
        <v>0</v>
      </c>
      <c r="Z6">
        <v>2.9</v>
      </c>
      <c r="AA6">
        <v>13.24</v>
      </c>
      <c r="AB6">
        <v>5.8</v>
      </c>
      <c r="AC6">
        <v>3.9</v>
      </c>
      <c r="AD6">
        <v>28.69</v>
      </c>
      <c r="AE6">
        <v>0.97</v>
      </c>
      <c r="AF6">
        <v>16.45</v>
      </c>
      <c r="AG6">
        <v>29.02</v>
      </c>
      <c r="AH6">
        <v>17.420000000000002</v>
      </c>
      <c r="AI6">
        <v>69.66</v>
      </c>
      <c r="AJ6">
        <v>94.33</v>
      </c>
      <c r="AK6">
        <v>186.24</v>
      </c>
      <c r="AL6">
        <v>66.52</v>
      </c>
      <c r="AM6">
        <v>31.44</v>
      </c>
      <c r="AN6">
        <v>23.22</v>
      </c>
      <c r="AO6">
        <v>0.73</v>
      </c>
      <c r="AP6">
        <v>96.75</v>
      </c>
      <c r="AQ6">
        <v>0</v>
      </c>
      <c r="AR6">
        <v>14.51</v>
      </c>
      <c r="AS6">
        <v>14.51</v>
      </c>
      <c r="AT6">
        <v>45.71</v>
      </c>
      <c r="AU6">
        <v>68.739999999999995</v>
      </c>
      <c r="AV6">
        <v>21.84</v>
      </c>
      <c r="AW6">
        <v>88.04</v>
      </c>
      <c r="AX6">
        <v>191.19</v>
      </c>
      <c r="AY6">
        <v>1.94</v>
      </c>
      <c r="AZ6">
        <v>0</v>
      </c>
      <c r="BA6">
        <v>0</v>
      </c>
      <c r="BB6">
        <v>24.91</v>
      </c>
      <c r="BC6">
        <v>0.82</v>
      </c>
      <c r="BD6">
        <v>0.4</v>
      </c>
      <c r="BE6">
        <v>0.52</v>
      </c>
      <c r="BF6">
        <v>0.94</v>
      </c>
      <c r="BG6">
        <v>0.93</v>
      </c>
      <c r="BH6">
        <v>1.02</v>
      </c>
      <c r="BI6">
        <v>0.82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24.91</v>
      </c>
      <c r="BS6">
        <v>0</v>
      </c>
      <c r="BT6">
        <v>67.72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777.03000000000009</v>
      </c>
      <c r="I7" s="88">
        <v>275.58</v>
      </c>
      <c r="J7" s="88">
        <v>304.69</v>
      </c>
      <c r="K7" s="88">
        <v>0.97</v>
      </c>
      <c r="L7" s="88">
        <v>7.74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96.75</v>
      </c>
      <c r="Y7">
        <v>0</v>
      </c>
      <c r="Z7">
        <v>2.9</v>
      </c>
      <c r="AA7">
        <v>13.24</v>
      </c>
      <c r="AB7">
        <v>5.8</v>
      </c>
      <c r="AC7">
        <v>3.9</v>
      </c>
      <c r="AD7">
        <v>28.69</v>
      </c>
      <c r="AE7">
        <v>0.97</v>
      </c>
      <c r="AF7">
        <v>16.45</v>
      </c>
      <c r="AG7">
        <v>29.02</v>
      </c>
      <c r="AH7">
        <v>17.420000000000002</v>
      </c>
      <c r="AI7">
        <v>69.66</v>
      </c>
      <c r="AJ7">
        <v>94.33</v>
      </c>
      <c r="AK7">
        <v>186.24</v>
      </c>
      <c r="AL7">
        <v>66.52</v>
      </c>
      <c r="AM7">
        <v>31.44</v>
      </c>
      <c r="AN7">
        <v>23.22</v>
      </c>
      <c r="AO7">
        <v>0.64</v>
      </c>
      <c r="AP7">
        <v>96.75</v>
      </c>
      <c r="AQ7">
        <v>0</v>
      </c>
      <c r="AR7">
        <v>14.51</v>
      </c>
      <c r="AS7">
        <v>14.51</v>
      </c>
      <c r="AT7">
        <v>45.71</v>
      </c>
      <c r="AU7">
        <v>68.739999999999995</v>
      </c>
      <c r="AV7">
        <v>21.84</v>
      </c>
      <c r="AW7">
        <v>88.04</v>
      </c>
      <c r="AX7">
        <v>191.19</v>
      </c>
      <c r="AY7">
        <v>1.94</v>
      </c>
      <c r="AZ7">
        <v>0</v>
      </c>
      <c r="BA7">
        <v>0</v>
      </c>
      <c r="BB7">
        <v>24.91</v>
      </c>
      <c r="BC7">
        <v>0.82</v>
      </c>
      <c r="BD7">
        <v>0.4</v>
      </c>
      <c r="BE7">
        <v>0.52</v>
      </c>
      <c r="BF7">
        <v>0.94</v>
      </c>
      <c r="BG7">
        <v>0.93</v>
      </c>
      <c r="BH7">
        <v>1.02</v>
      </c>
      <c r="BI7">
        <v>0.82</v>
      </c>
      <c r="BJ7">
        <v>0.61</v>
      </c>
      <c r="BK7">
        <v>0.39</v>
      </c>
      <c r="BL7">
        <v>1.35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24.91</v>
      </c>
      <c r="BS7">
        <v>0</v>
      </c>
      <c r="BT7">
        <v>67.72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777.03000000000009</v>
      </c>
      <c r="I8" s="88">
        <v>275.58</v>
      </c>
      <c r="J8" s="88">
        <v>304.69</v>
      </c>
      <c r="K8" s="88">
        <v>0.97</v>
      </c>
      <c r="L8" s="88">
        <v>7.74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96.75</v>
      </c>
      <c r="Y8">
        <v>0</v>
      </c>
      <c r="Z8">
        <v>2.9</v>
      </c>
      <c r="AA8">
        <v>13.24</v>
      </c>
      <c r="AB8">
        <v>5.8</v>
      </c>
      <c r="AC8">
        <v>3.9</v>
      </c>
      <c r="AD8">
        <v>28.69</v>
      </c>
      <c r="AE8">
        <v>0.97</v>
      </c>
      <c r="AF8">
        <v>16.45</v>
      </c>
      <c r="AG8">
        <v>29.02</v>
      </c>
      <c r="AH8">
        <v>17.420000000000002</v>
      </c>
      <c r="AI8">
        <v>69.66</v>
      </c>
      <c r="AJ8">
        <v>94.33</v>
      </c>
      <c r="AK8">
        <v>186.24</v>
      </c>
      <c r="AL8">
        <v>66.52</v>
      </c>
      <c r="AM8">
        <v>31.44</v>
      </c>
      <c r="AN8">
        <v>23.22</v>
      </c>
      <c r="AO8">
        <v>0.64</v>
      </c>
      <c r="AP8">
        <v>96.75</v>
      </c>
      <c r="AQ8">
        <v>0</v>
      </c>
      <c r="AR8">
        <v>14.51</v>
      </c>
      <c r="AS8">
        <v>14.51</v>
      </c>
      <c r="AT8">
        <v>45.71</v>
      </c>
      <c r="AU8">
        <v>68.739999999999995</v>
      </c>
      <c r="AV8">
        <v>21.84</v>
      </c>
      <c r="AW8">
        <v>88.04</v>
      </c>
      <c r="AX8">
        <v>191.19</v>
      </c>
      <c r="AY8">
        <v>1.94</v>
      </c>
      <c r="AZ8">
        <v>0</v>
      </c>
      <c r="BA8">
        <v>0</v>
      </c>
      <c r="BB8">
        <v>24.91</v>
      </c>
      <c r="BC8">
        <v>0.82</v>
      </c>
      <c r="BD8">
        <v>0.4</v>
      </c>
      <c r="BE8">
        <v>0.52</v>
      </c>
      <c r="BF8">
        <v>0.94</v>
      </c>
      <c r="BG8">
        <v>0.93</v>
      </c>
      <c r="BH8">
        <v>1.02</v>
      </c>
      <c r="BI8">
        <v>0.82</v>
      </c>
      <c r="BJ8">
        <v>0.61</v>
      </c>
      <c r="BK8">
        <v>0.39</v>
      </c>
      <c r="BL8">
        <v>1.35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24.91</v>
      </c>
      <c r="BS8">
        <v>0</v>
      </c>
      <c r="BT8">
        <v>67.72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777.03000000000009</v>
      </c>
      <c r="I9" s="88">
        <v>275.58</v>
      </c>
      <c r="J9" s="88">
        <v>304.69</v>
      </c>
      <c r="K9" s="88">
        <v>0.97</v>
      </c>
      <c r="L9" s="88">
        <v>7.74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96.75</v>
      </c>
      <c r="Y9">
        <v>0</v>
      </c>
      <c r="Z9">
        <v>2.9</v>
      </c>
      <c r="AA9">
        <v>13.24</v>
      </c>
      <c r="AB9">
        <v>5.8</v>
      </c>
      <c r="AC9">
        <v>3.9</v>
      </c>
      <c r="AD9">
        <v>28.69</v>
      </c>
      <c r="AE9">
        <v>0.97</v>
      </c>
      <c r="AF9">
        <v>16.45</v>
      </c>
      <c r="AG9">
        <v>29.02</v>
      </c>
      <c r="AH9">
        <v>17.420000000000002</v>
      </c>
      <c r="AI9">
        <v>69.66</v>
      </c>
      <c r="AJ9">
        <v>94.33</v>
      </c>
      <c r="AK9">
        <v>186.24</v>
      </c>
      <c r="AL9">
        <v>66.52</v>
      </c>
      <c r="AM9">
        <v>31.44</v>
      </c>
      <c r="AN9">
        <v>23.22</v>
      </c>
      <c r="AO9">
        <v>0.64</v>
      </c>
      <c r="AP9">
        <v>96.75</v>
      </c>
      <c r="AQ9">
        <v>0</v>
      </c>
      <c r="AR9">
        <v>14.51</v>
      </c>
      <c r="AS9">
        <v>14.51</v>
      </c>
      <c r="AT9">
        <v>45.71</v>
      </c>
      <c r="AU9">
        <v>68.739999999999995</v>
      </c>
      <c r="AV9">
        <v>21.84</v>
      </c>
      <c r="AW9">
        <v>88.04</v>
      </c>
      <c r="AX9">
        <v>191.19</v>
      </c>
      <c r="AY9">
        <v>1.94</v>
      </c>
      <c r="AZ9">
        <v>0</v>
      </c>
      <c r="BA9">
        <v>0</v>
      </c>
      <c r="BB9">
        <v>24.91</v>
      </c>
      <c r="BC9">
        <v>0.82</v>
      </c>
      <c r="BD9">
        <v>0.4</v>
      </c>
      <c r="BE9">
        <v>0.52</v>
      </c>
      <c r="BF9">
        <v>0.94</v>
      </c>
      <c r="BG9">
        <v>0.93</v>
      </c>
      <c r="BH9">
        <v>1.02</v>
      </c>
      <c r="BI9">
        <v>0.82</v>
      </c>
      <c r="BJ9">
        <v>0.61</v>
      </c>
      <c r="BK9">
        <v>0.39</v>
      </c>
      <c r="BL9">
        <v>1.35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24.91</v>
      </c>
      <c r="BS9">
        <v>0</v>
      </c>
      <c r="BT9">
        <v>67.72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777.03000000000009</v>
      </c>
      <c r="I10" s="88">
        <v>275.58</v>
      </c>
      <c r="J10" s="88">
        <v>304.69</v>
      </c>
      <c r="K10" s="88">
        <v>0.97</v>
      </c>
      <c r="L10" s="88">
        <v>7.74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4.84</v>
      </c>
      <c r="X10">
        <v>96.75</v>
      </c>
      <c r="Y10">
        <v>0</v>
      </c>
      <c r="Z10">
        <v>2.9</v>
      </c>
      <c r="AA10">
        <v>13.24</v>
      </c>
      <c r="AB10">
        <v>5.8</v>
      </c>
      <c r="AC10">
        <v>3.9</v>
      </c>
      <c r="AD10">
        <v>28.69</v>
      </c>
      <c r="AE10">
        <v>0.97</v>
      </c>
      <c r="AF10">
        <v>16.45</v>
      </c>
      <c r="AG10">
        <v>29.02</v>
      </c>
      <c r="AH10">
        <v>17.420000000000002</v>
      </c>
      <c r="AI10">
        <v>69.66</v>
      </c>
      <c r="AJ10">
        <v>94.33</v>
      </c>
      <c r="AK10">
        <v>186.24</v>
      </c>
      <c r="AL10">
        <v>66.52</v>
      </c>
      <c r="AM10">
        <v>31.44</v>
      </c>
      <c r="AN10">
        <v>23.22</v>
      </c>
      <c r="AO10">
        <v>0.64</v>
      </c>
      <c r="AP10">
        <v>96.75</v>
      </c>
      <c r="AQ10">
        <v>0</v>
      </c>
      <c r="AR10">
        <v>14.51</v>
      </c>
      <c r="AS10">
        <v>14.51</v>
      </c>
      <c r="AT10">
        <v>45.71</v>
      </c>
      <c r="AU10">
        <v>68.739999999999995</v>
      </c>
      <c r="AV10">
        <v>21.84</v>
      </c>
      <c r="AW10">
        <v>88.04</v>
      </c>
      <c r="AX10">
        <v>191.19</v>
      </c>
      <c r="AY10">
        <v>1.94</v>
      </c>
      <c r="AZ10">
        <v>0</v>
      </c>
      <c r="BA10">
        <v>0</v>
      </c>
      <c r="BB10">
        <v>24.91</v>
      </c>
      <c r="BC10">
        <v>0.82</v>
      </c>
      <c r="BD10">
        <v>0.4</v>
      </c>
      <c r="BE10">
        <v>0.52</v>
      </c>
      <c r="BF10">
        <v>0.94</v>
      </c>
      <c r="BG10">
        <v>0.93</v>
      </c>
      <c r="BH10">
        <v>1.02</v>
      </c>
      <c r="BI10">
        <v>0.82</v>
      </c>
      <c r="BJ10">
        <v>0.61</v>
      </c>
      <c r="BK10">
        <v>0.39</v>
      </c>
      <c r="BL10">
        <v>1.35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24.91</v>
      </c>
      <c r="BS10">
        <v>0</v>
      </c>
      <c r="BT10">
        <v>67.72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772.38000000000011</v>
      </c>
      <c r="I11" s="88">
        <v>275.58</v>
      </c>
      <c r="J11" s="88">
        <v>304.69</v>
      </c>
      <c r="K11" s="88">
        <v>0.97</v>
      </c>
      <c r="L11" s="88">
        <v>7.74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96.75</v>
      </c>
      <c r="Y11">
        <v>0</v>
      </c>
      <c r="Z11">
        <v>2.9</v>
      </c>
      <c r="AA11">
        <v>13.24</v>
      </c>
      <c r="AB11">
        <v>5.8</v>
      </c>
      <c r="AC11">
        <v>3.9</v>
      </c>
      <c r="AD11">
        <v>28.69</v>
      </c>
      <c r="AE11">
        <v>0.97</v>
      </c>
      <c r="AF11">
        <v>16.45</v>
      </c>
      <c r="AG11">
        <v>29.02</v>
      </c>
      <c r="AH11">
        <v>17.420000000000002</v>
      </c>
      <c r="AI11">
        <v>69.66</v>
      </c>
      <c r="AJ11">
        <v>94.33</v>
      </c>
      <c r="AK11">
        <v>186.24</v>
      </c>
      <c r="AL11">
        <v>66.52</v>
      </c>
      <c r="AM11">
        <v>31.44</v>
      </c>
      <c r="AN11">
        <v>23.22</v>
      </c>
      <c r="AO11">
        <v>0.61</v>
      </c>
      <c r="AP11">
        <v>96.75</v>
      </c>
      <c r="AQ11">
        <v>0</v>
      </c>
      <c r="AR11">
        <v>14.51</v>
      </c>
      <c r="AS11">
        <v>14.51</v>
      </c>
      <c r="AT11">
        <v>45.71</v>
      </c>
      <c r="AU11">
        <v>68.739999999999995</v>
      </c>
      <c r="AV11">
        <v>21.84</v>
      </c>
      <c r="AW11">
        <v>88.04</v>
      </c>
      <c r="AX11">
        <v>191.19</v>
      </c>
      <c r="AY11">
        <v>1.94</v>
      </c>
      <c r="AZ11">
        <v>0</v>
      </c>
      <c r="BA11">
        <v>0</v>
      </c>
      <c r="BB11">
        <v>24.91</v>
      </c>
      <c r="BC11">
        <v>0.82</v>
      </c>
      <c r="BD11">
        <v>0.4</v>
      </c>
      <c r="BE11">
        <v>0.52</v>
      </c>
      <c r="BF11">
        <v>0.94</v>
      </c>
      <c r="BG11">
        <v>0.93</v>
      </c>
      <c r="BH11">
        <v>1.02</v>
      </c>
      <c r="BI11">
        <v>0.82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24.91</v>
      </c>
      <c r="BS11">
        <v>0</v>
      </c>
      <c r="BT11">
        <v>67.72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772.38000000000011</v>
      </c>
      <c r="I12" s="88">
        <v>275.58</v>
      </c>
      <c r="J12" s="88">
        <v>304.69</v>
      </c>
      <c r="K12" s="88">
        <v>0.97</v>
      </c>
      <c r="L12" s="88">
        <v>7.74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96.75</v>
      </c>
      <c r="Y12">
        <v>0</v>
      </c>
      <c r="Z12">
        <v>2.9</v>
      </c>
      <c r="AA12">
        <v>13.24</v>
      </c>
      <c r="AB12">
        <v>5.8</v>
      </c>
      <c r="AC12">
        <v>3.9</v>
      </c>
      <c r="AD12">
        <v>28.69</v>
      </c>
      <c r="AE12">
        <v>0.97</v>
      </c>
      <c r="AF12">
        <v>16.45</v>
      </c>
      <c r="AG12">
        <v>29.02</v>
      </c>
      <c r="AH12">
        <v>17.420000000000002</v>
      </c>
      <c r="AI12">
        <v>69.66</v>
      </c>
      <c r="AJ12">
        <v>94.33</v>
      </c>
      <c r="AK12">
        <v>186.24</v>
      </c>
      <c r="AL12">
        <v>66.52</v>
      </c>
      <c r="AM12">
        <v>31.44</v>
      </c>
      <c r="AN12">
        <v>23.22</v>
      </c>
      <c r="AO12">
        <v>0.61</v>
      </c>
      <c r="AP12">
        <v>96.75</v>
      </c>
      <c r="AQ12">
        <v>0</v>
      </c>
      <c r="AR12">
        <v>14.51</v>
      </c>
      <c r="AS12">
        <v>14.51</v>
      </c>
      <c r="AT12">
        <v>45.71</v>
      </c>
      <c r="AU12">
        <v>68.739999999999995</v>
      </c>
      <c r="AV12">
        <v>21.84</v>
      </c>
      <c r="AW12">
        <v>88.04</v>
      </c>
      <c r="AX12">
        <v>191.19</v>
      </c>
      <c r="AY12">
        <v>1.94</v>
      </c>
      <c r="AZ12">
        <v>0</v>
      </c>
      <c r="BA12">
        <v>0</v>
      </c>
      <c r="BB12">
        <v>24.91</v>
      </c>
      <c r="BC12">
        <v>0.82</v>
      </c>
      <c r="BD12">
        <v>0.4</v>
      </c>
      <c r="BE12">
        <v>0.52</v>
      </c>
      <c r="BF12">
        <v>0.94</v>
      </c>
      <c r="BG12">
        <v>0.93</v>
      </c>
      <c r="BH12">
        <v>1.02</v>
      </c>
      <c r="BI12">
        <v>0.82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24.91</v>
      </c>
      <c r="BS12">
        <v>0</v>
      </c>
      <c r="BT12">
        <v>67.72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808.18000000000018</v>
      </c>
      <c r="I13" s="88">
        <v>275.58</v>
      </c>
      <c r="J13" s="88">
        <v>304.69</v>
      </c>
      <c r="K13" s="88">
        <v>0.97</v>
      </c>
      <c r="L13" s="88">
        <v>7.74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35.799999999999997</v>
      </c>
      <c r="X13">
        <v>96.75</v>
      </c>
      <c r="Y13">
        <v>0</v>
      </c>
      <c r="Z13">
        <v>2.9</v>
      </c>
      <c r="AA13">
        <v>13.24</v>
      </c>
      <c r="AB13">
        <v>5.8</v>
      </c>
      <c r="AC13">
        <v>3.9</v>
      </c>
      <c r="AD13">
        <v>28.69</v>
      </c>
      <c r="AE13">
        <v>0.97</v>
      </c>
      <c r="AF13">
        <v>16.45</v>
      </c>
      <c r="AG13">
        <v>29.02</v>
      </c>
      <c r="AH13">
        <v>17.420000000000002</v>
      </c>
      <c r="AI13">
        <v>69.66</v>
      </c>
      <c r="AJ13">
        <v>94.33</v>
      </c>
      <c r="AK13">
        <v>186.24</v>
      </c>
      <c r="AL13">
        <v>66.52</v>
      </c>
      <c r="AM13">
        <v>31.44</v>
      </c>
      <c r="AN13">
        <v>23.22</v>
      </c>
      <c r="AO13">
        <v>0.61</v>
      </c>
      <c r="AP13">
        <v>96.75</v>
      </c>
      <c r="AQ13">
        <v>0</v>
      </c>
      <c r="AR13">
        <v>14.51</v>
      </c>
      <c r="AS13">
        <v>14.51</v>
      </c>
      <c r="AT13">
        <v>45.71</v>
      </c>
      <c r="AU13">
        <v>68.739999999999995</v>
      </c>
      <c r="AV13">
        <v>21.84</v>
      </c>
      <c r="AW13">
        <v>88.04</v>
      </c>
      <c r="AX13">
        <v>191.19</v>
      </c>
      <c r="AY13">
        <v>1.94</v>
      </c>
      <c r="AZ13">
        <v>0</v>
      </c>
      <c r="BA13">
        <v>0</v>
      </c>
      <c r="BB13">
        <v>24.91</v>
      </c>
      <c r="BC13">
        <v>0.82</v>
      </c>
      <c r="BD13">
        <v>0.4</v>
      </c>
      <c r="BE13">
        <v>0.52</v>
      </c>
      <c r="BF13">
        <v>0.94</v>
      </c>
      <c r="BG13">
        <v>0.93</v>
      </c>
      <c r="BH13">
        <v>1.02</v>
      </c>
      <c r="BI13">
        <v>0.82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24.91</v>
      </c>
      <c r="BS13">
        <v>0</v>
      </c>
      <c r="BT13">
        <v>67.72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808.18000000000018</v>
      </c>
      <c r="I14" s="88">
        <v>275.58</v>
      </c>
      <c r="J14" s="88">
        <v>304.69</v>
      </c>
      <c r="K14" s="88">
        <v>0.97</v>
      </c>
      <c r="L14" s="88">
        <v>7.74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35.799999999999997</v>
      </c>
      <c r="X14">
        <v>96.75</v>
      </c>
      <c r="Y14">
        <v>0</v>
      </c>
      <c r="Z14">
        <v>2.9</v>
      </c>
      <c r="AA14">
        <v>13.24</v>
      </c>
      <c r="AB14">
        <v>5.8</v>
      </c>
      <c r="AC14">
        <v>3.9</v>
      </c>
      <c r="AD14">
        <v>28.69</v>
      </c>
      <c r="AE14">
        <v>0.97</v>
      </c>
      <c r="AF14">
        <v>16.45</v>
      </c>
      <c r="AG14">
        <v>29.02</v>
      </c>
      <c r="AH14">
        <v>17.420000000000002</v>
      </c>
      <c r="AI14">
        <v>69.66</v>
      </c>
      <c r="AJ14">
        <v>94.33</v>
      </c>
      <c r="AK14">
        <v>186.24</v>
      </c>
      <c r="AL14">
        <v>66.52</v>
      </c>
      <c r="AM14">
        <v>31.44</v>
      </c>
      <c r="AN14">
        <v>23.22</v>
      </c>
      <c r="AO14">
        <v>0.61</v>
      </c>
      <c r="AP14">
        <v>96.75</v>
      </c>
      <c r="AQ14">
        <v>0</v>
      </c>
      <c r="AR14">
        <v>14.51</v>
      </c>
      <c r="AS14">
        <v>14.51</v>
      </c>
      <c r="AT14">
        <v>45.71</v>
      </c>
      <c r="AU14">
        <v>68.739999999999995</v>
      </c>
      <c r="AV14">
        <v>21.84</v>
      </c>
      <c r="AW14">
        <v>88.04</v>
      </c>
      <c r="AX14">
        <v>191.19</v>
      </c>
      <c r="AY14">
        <v>1.94</v>
      </c>
      <c r="AZ14">
        <v>0</v>
      </c>
      <c r="BA14">
        <v>0</v>
      </c>
      <c r="BB14">
        <v>24.91</v>
      </c>
      <c r="BC14">
        <v>0.82</v>
      </c>
      <c r="BD14">
        <v>0.4</v>
      </c>
      <c r="BE14">
        <v>0.52</v>
      </c>
      <c r="BF14">
        <v>0.94</v>
      </c>
      <c r="BG14">
        <v>0.93</v>
      </c>
      <c r="BH14">
        <v>1.02</v>
      </c>
      <c r="BI14">
        <v>0.82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24.91</v>
      </c>
      <c r="BS14">
        <v>0</v>
      </c>
      <c r="BT14">
        <v>67.72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670.07000000000028</v>
      </c>
      <c r="I15" s="88">
        <v>258.26</v>
      </c>
      <c r="J15" s="88">
        <v>304.69</v>
      </c>
      <c r="K15" s="88">
        <v>0.97</v>
      </c>
      <c r="L15" s="88">
        <v>7.74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35.799999999999997</v>
      </c>
      <c r="X15">
        <v>96.75</v>
      </c>
      <c r="Y15">
        <v>0</v>
      </c>
      <c r="Z15">
        <v>2.9</v>
      </c>
      <c r="AA15">
        <v>13.24</v>
      </c>
      <c r="AB15">
        <v>5.8</v>
      </c>
      <c r="AC15">
        <v>3.9</v>
      </c>
      <c r="AD15">
        <v>28.69</v>
      </c>
      <c r="AE15">
        <v>0.97</v>
      </c>
      <c r="AF15">
        <v>16.45</v>
      </c>
      <c r="AG15">
        <v>29.02</v>
      </c>
      <c r="AH15">
        <v>17.420000000000002</v>
      </c>
      <c r="AI15">
        <v>69.66</v>
      </c>
      <c r="AJ15">
        <v>94.33</v>
      </c>
      <c r="AK15">
        <v>186.24</v>
      </c>
      <c r="AL15">
        <v>66.52</v>
      </c>
      <c r="AM15">
        <v>31.44</v>
      </c>
      <c r="AN15">
        <v>23.22</v>
      </c>
      <c r="AO15">
        <v>0.57999999999999996</v>
      </c>
      <c r="AP15">
        <v>96.75</v>
      </c>
      <c r="AQ15">
        <v>0</v>
      </c>
      <c r="AR15">
        <v>14.51</v>
      </c>
      <c r="AS15">
        <v>14.51</v>
      </c>
      <c r="AT15">
        <v>45.71</v>
      </c>
      <c r="AU15">
        <v>51.42</v>
      </c>
      <c r="AV15">
        <v>21.84</v>
      </c>
      <c r="AW15">
        <v>0</v>
      </c>
      <c r="AX15">
        <v>191.19</v>
      </c>
      <c r="AY15">
        <v>1.94</v>
      </c>
      <c r="AZ15">
        <v>0</v>
      </c>
      <c r="BA15">
        <v>0</v>
      </c>
      <c r="BB15">
        <v>0</v>
      </c>
      <c r="BC15">
        <v>0.82</v>
      </c>
      <c r="BD15">
        <v>0.4</v>
      </c>
      <c r="BE15">
        <v>0.52</v>
      </c>
      <c r="BF15">
        <v>0.94</v>
      </c>
      <c r="BG15">
        <v>0.93</v>
      </c>
      <c r="BH15">
        <v>1.02</v>
      </c>
      <c r="BI15">
        <v>0.82</v>
      </c>
      <c r="BJ15">
        <v>0.61</v>
      </c>
      <c r="BK15">
        <v>0.39</v>
      </c>
      <c r="BL15">
        <v>1.35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</v>
      </c>
      <c r="BS15">
        <v>0</v>
      </c>
      <c r="BT15">
        <v>67.72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670.07000000000028</v>
      </c>
      <c r="I16" s="88">
        <v>258.26</v>
      </c>
      <c r="J16" s="88">
        <v>304.69</v>
      </c>
      <c r="K16" s="88">
        <v>0.97</v>
      </c>
      <c r="L16" s="88">
        <v>7.74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35.799999999999997</v>
      </c>
      <c r="X16">
        <v>96.75</v>
      </c>
      <c r="Y16">
        <v>0</v>
      </c>
      <c r="Z16">
        <v>2.9</v>
      </c>
      <c r="AA16">
        <v>13.24</v>
      </c>
      <c r="AB16">
        <v>5.8</v>
      </c>
      <c r="AC16">
        <v>3.9</v>
      </c>
      <c r="AD16">
        <v>28.69</v>
      </c>
      <c r="AE16">
        <v>0.97</v>
      </c>
      <c r="AF16">
        <v>16.45</v>
      </c>
      <c r="AG16">
        <v>29.02</v>
      </c>
      <c r="AH16">
        <v>17.420000000000002</v>
      </c>
      <c r="AI16">
        <v>69.66</v>
      </c>
      <c r="AJ16">
        <v>94.33</v>
      </c>
      <c r="AK16">
        <v>186.24</v>
      </c>
      <c r="AL16">
        <v>66.52</v>
      </c>
      <c r="AM16">
        <v>31.44</v>
      </c>
      <c r="AN16">
        <v>23.22</v>
      </c>
      <c r="AO16">
        <v>0.57999999999999996</v>
      </c>
      <c r="AP16">
        <v>96.75</v>
      </c>
      <c r="AQ16">
        <v>0</v>
      </c>
      <c r="AR16">
        <v>14.51</v>
      </c>
      <c r="AS16">
        <v>14.51</v>
      </c>
      <c r="AT16">
        <v>45.71</v>
      </c>
      <c r="AU16">
        <v>51.42</v>
      </c>
      <c r="AV16">
        <v>21.84</v>
      </c>
      <c r="AW16">
        <v>0</v>
      </c>
      <c r="AX16">
        <v>191.19</v>
      </c>
      <c r="AY16">
        <v>1.94</v>
      </c>
      <c r="AZ16">
        <v>0</v>
      </c>
      <c r="BA16">
        <v>0</v>
      </c>
      <c r="BB16">
        <v>0</v>
      </c>
      <c r="BC16">
        <v>0.82</v>
      </c>
      <c r="BD16">
        <v>0.4</v>
      </c>
      <c r="BE16">
        <v>0.52</v>
      </c>
      <c r="BF16">
        <v>0.94</v>
      </c>
      <c r="BG16">
        <v>0.93</v>
      </c>
      <c r="BH16">
        <v>1.02</v>
      </c>
      <c r="BI16">
        <v>0.82</v>
      </c>
      <c r="BJ16">
        <v>0.61</v>
      </c>
      <c r="BK16">
        <v>0.39</v>
      </c>
      <c r="BL16">
        <v>1.35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</v>
      </c>
      <c r="BS16">
        <v>0</v>
      </c>
      <c r="BT16">
        <v>67.72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634.2700000000001</v>
      </c>
      <c r="I17" s="88">
        <v>258.26</v>
      </c>
      <c r="J17" s="88">
        <v>304.69</v>
      </c>
      <c r="K17" s="88">
        <v>0.97</v>
      </c>
      <c r="L17" s="88">
        <v>7.74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96.75</v>
      </c>
      <c r="Y17">
        <v>0</v>
      </c>
      <c r="Z17">
        <v>2.9</v>
      </c>
      <c r="AA17">
        <v>13.24</v>
      </c>
      <c r="AB17">
        <v>5.8</v>
      </c>
      <c r="AC17">
        <v>3.9</v>
      </c>
      <c r="AD17">
        <v>28.69</v>
      </c>
      <c r="AE17">
        <v>0.97</v>
      </c>
      <c r="AF17">
        <v>16.45</v>
      </c>
      <c r="AG17">
        <v>29.02</v>
      </c>
      <c r="AH17">
        <v>17.420000000000002</v>
      </c>
      <c r="AI17">
        <v>69.66</v>
      </c>
      <c r="AJ17">
        <v>94.33</v>
      </c>
      <c r="AK17">
        <v>186.24</v>
      </c>
      <c r="AL17">
        <v>66.52</v>
      </c>
      <c r="AM17">
        <v>31.44</v>
      </c>
      <c r="AN17">
        <v>23.22</v>
      </c>
      <c r="AO17">
        <v>0.57999999999999996</v>
      </c>
      <c r="AP17">
        <v>96.75</v>
      </c>
      <c r="AQ17">
        <v>0</v>
      </c>
      <c r="AR17">
        <v>14.51</v>
      </c>
      <c r="AS17">
        <v>14.51</v>
      </c>
      <c r="AT17">
        <v>45.71</v>
      </c>
      <c r="AU17">
        <v>51.42</v>
      </c>
      <c r="AV17">
        <v>21.84</v>
      </c>
      <c r="AW17">
        <v>0</v>
      </c>
      <c r="AX17">
        <v>191.19</v>
      </c>
      <c r="AY17">
        <v>1.94</v>
      </c>
      <c r="AZ17">
        <v>0</v>
      </c>
      <c r="BA17">
        <v>0</v>
      </c>
      <c r="BB17">
        <v>0</v>
      </c>
      <c r="BC17">
        <v>0.82</v>
      </c>
      <c r="BD17">
        <v>0.4</v>
      </c>
      <c r="BE17">
        <v>0.52</v>
      </c>
      <c r="BF17">
        <v>0.94</v>
      </c>
      <c r="BG17">
        <v>0.93</v>
      </c>
      <c r="BH17">
        <v>1.02</v>
      </c>
      <c r="BI17">
        <v>0.82</v>
      </c>
      <c r="BJ17">
        <v>0.61</v>
      </c>
      <c r="BK17">
        <v>0.39</v>
      </c>
      <c r="BL17">
        <v>1.35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</v>
      </c>
      <c r="BS17">
        <v>0</v>
      </c>
      <c r="BT17">
        <v>67.72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634.2700000000001</v>
      </c>
      <c r="I18" s="88">
        <v>258.26</v>
      </c>
      <c r="J18" s="88">
        <v>304.69</v>
      </c>
      <c r="K18" s="88">
        <v>0.97</v>
      </c>
      <c r="L18" s="88">
        <v>7.74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96.75</v>
      </c>
      <c r="Y18">
        <v>0</v>
      </c>
      <c r="Z18">
        <v>2.9</v>
      </c>
      <c r="AA18">
        <v>13.24</v>
      </c>
      <c r="AB18">
        <v>5.8</v>
      </c>
      <c r="AC18">
        <v>3.9</v>
      </c>
      <c r="AD18">
        <v>28.69</v>
      </c>
      <c r="AE18">
        <v>0.97</v>
      </c>
      <c r="AF18">
        <v>16.45</v>
      </c>
      <c r="AG18">
        <v>29.02</v>
      </c>
      <c r="AH18">
        <v>17.420000000000002</v>
      </c>
      <c r="AI18">
        <v>69.66</v>
      </c>
      <c r="AJ18">
        <v>94.33</v>
      </c>
      <c r="AK18">
        <v>186.24</v>
      </c>
      <c r="AL18">
        <v>66.52</v>
      </c>
      <c r="AM18">
        <v>31.44</v>
      </c>
      <c r="AN18">
        <v>23.22</v>
      </c>
      <c r="AO18">
        <v>0.57999999999999996</v>
      </c>
      <c r="AP18">
        <v>96.75</v>
      </c>
      <c r="AQ18">
        <v>0</v>
      </c>
      <c r="AR18">
        <v>14.51</v>
      </c>
      <c r="AS18">
        <v>14.51</v>
      </c>
      <c r="AT18">
        <v>45.71</v>
      </c>
      <c r="AU18">
        <v>51.42</v>
      </c>
      <c r="AV18">
        <v>21.84</v>
      </c>
      <c r="AW18">
        <v>0</v>
      </c>
      <c r="AX18">
        <v>191.19</v>
      </c>
      <c r="AY18">
        <v>1.94</v>
      </c>
      <c r="AZ18">
        <v>0</v>
      </c>
      <c r="BA18">
        <v>0</v>
      </c>
      <c r="BB18">
        <v>0</v>
      </c>
      <c r="BC18">
        <v>0.82</v>
      </c>
      <c r="BD18">
        <v>0.4</v>
      </c>
      <c r="BE18">
        <v>0.52</v>
      </c>
      <c r="BF18">
        <v>0.94</v>
      </c>
      <c r="BG18">
        <v>0.93</v>
      </c>
      <c r="BH18">
        <v>1.02</v>
      </c>
      <c r="BI18">
        <v>0.82</v>
      </c>
      <c r="BJ18">
        <v>0.61</v>
      </c>
      <c r="BK18">
        <v>0.39</v>
      </c>
      <c r="BL18">
        <v>1.35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</v>
      </c>
      <c r="BS18">
        <v>0</v>
      </c>
      <c r="BT18">
        <v>67.72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634.49000000000012</v>
      </c>
      <c r="I19" s="88">
        <v>258.26</v>
      </c>
      <c r="J19" s="88">
        <v>304.69</v>
      </c>
      <c r="K19" s="88">
        <v>0.97</v>
      </c>
      <c r="L19" s="88">
        <v>7.74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96.75</v>
      </c>
      <c r="Y19">
        <v>0</v>
      </c>
      <c r="Z19">
        <v>2.9</v>
      </c>
      <c r="AA19">
        <v>13.24</v>
      </c>
      <c r="AB19">
        <v>5.8</v>
      </c>
      <c r="AC19">
        <v>3.9</v>
      </c>
      <c r="AD19">
        <v>28.69</v>
      </c>
      <c r="AE19">
        <v>0.97</v>
      </c>
      <c r="AF19">
        <v>16.45</v>
      </c>
      <c r="AG19">
        <v>29.02</v>
      </c>
      <c r="AH19">
        <v>17.420000000000002</v>
      </c>
      <c r="AI19">
        <v>69.66</v>
      </c>
      <c r="AJ19">
        <v>94.33</v>
      </c>
      <c r="AK19">
        <v>186.24</v>
      </c>
      <c r="AL19">
        <v>66.52</v>
      </c>
      <c r="AM19">
        <v>31.44</v>
      </c>
      <c r="AN19">
        <v>23.22</v>
      </c>
      <c r="AO19">
        <v>0.57999999999999996</v>
      </c>
      <c r="AP19">
        <v>96.75</v>
      </c>
      <c r="AQ19">
        <v>0</v>
      </c>
      <c r="AR19">
        <v>14.51</v>
      </c>
      <c r="AS19">
        <v>14.51</v>
      </c>
      <c r="AT19">
        <v>45.71</v>
      </c>
      <c r="AU19">
        <v>51.42</v>
      </c>
      <c r="AV19">
        <v>21.84</v>
      </c>
      <c r="AW19">
        <v>0</v>
      </c>
      <c r="AX19">
        <v>191.19</v>
      </c>
      <c r="AY19">
        <v>1.94</v>
      </c>
      <c r="AZ19">
        <v>0</v>
      </c>
      <c r="BA19">
        <v>0</v>
      </c>
      <c r="BB19">
        <v>0</v>
      </c>
      <c r="BC19">
        <v>0.82</v>
      </c>
      <c r="BD19">
        <v>0.4</v>
      </c>
      <c r="BE19">
        <v>0.52</v>
      </c>
      <c r="BF19">
        <v>0.94</v>
      </c>
      <c r="BG19">
        <v>0.93</v>
      </c>
      <c r="BH19">
        <v>1.02</v>
      </c>
      <c r="BI19">
        <v>0.82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</v>
      </c>
      <c r="BS19">
        <v>0</v>
      </c>
      <c r="BT19">
        <v>67.72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634.49000000000012</v>
      </c>
      <c r="I20" s="88">
        <v>258.26</v>
      </c>
      <c r="J20" s="88">
        <v>304.69</v>
      </c>
      <c r="K20" s="88">
        <v>0.97</v>
      </c>
      <c r="L20" s="88">
        <v>7.74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96.75</v>
      </c>
      <c r="Y20">
        <v>0</v>
      </c>
      <c r="Z20">
        <v>2.9</v>
      </c>
      <c r="AA20">
        <v>13.24</v>
      </c>
      <c r="AB20">
        <v>5.8</v>
      </c>
      <c r="AC20">
        <v>3.9</v>
      </c>
      <c r="AD20">
        <v>28.69</v>
      </c>
      <c r="AE20">
        <v>0.97</v>
      </c>
      <c r="AF20">
        <v>16.45</v>
      </c>
      <c r="AG20">
        <v>29.02</v>
      </c>
      <c r="AH20">
        <v>17.420000000000002</v>
      </c>
      <c r="AI20">
        <v>69.66</v>
      </c>
      <c r="AJ20">
        <v>94.33</v>
      </c>
      <c r="AK20">
        <v>186.24</v>
      </c>
      <c r="AL20">
        <v>66.52</v>
      </c>
      <c r="AM20">
        <v>31.44</v>
      </c>
      <c r="AN20">
        <v>23.22</v>
      </c>
      <c r="AO20">
        <v>0.57999999999999996</v>
      </c>
      <c r="AP20">
        <v>96.75</v>
      </c>
      <c r="AQ20">
        <v>0</v>
      </c>
      <c r="AR20">
        <v>14.51</v>
      </c>
      <c r="AS20">
        <v>14.51</v>
      </c>
      <c r="AT20">
        <v>45.71</v>
      </c>
      <c r="AU20">
        <v>51.42</v>
      </c>
      <c r="AV20">
        <v>21.84</v>
      </c>
      <c r="AW20">
        <v>0</v>
      </c>
      <c r="AX20">
        <v>191.19</v>
      </c>
      <c r="AY20">
        <v>1.94</v>
      </c>
      <c r="AZ20">
        <v>0</v>
      </c>
      <c r="BA20">
        <v>0</v>
      </c>
      <c r="BB20">
        <v>0</v>
      </c>
      <c r="BC20">
        <v>0.82</v>
      </c>
      <c r="BD20">
        <v>0.4</v>
      </c>
      <c r="BE20">
        <v>0.52</v>
      </c>
      <c r="BF20">
        <v>0.94</v>
      </c>
      <c r="BG20">
        <v>0.93</v>
      </c>
      <c r="BH20">
        <v>1.02</v>
      </c>
      <c r="BI20">
        <v>0.82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</v>
      </c>
      <c r="BS20">
        <v>0</v>
      </c>
      <c r="BT20">
        <v>67.72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634.49000000000012</v>
      </c>
      <c r="I21" s="88">
        <v>258.26</v>
      </c>
      <c r="J21" s="88">
        <v>304.69</v>
      </c>
      <c r="K21" s="88">
        <v>0.97</v>
      </c>
      <c r="L21" s="88">
        <v>7.74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96.75</v>
      </c>
      <c r="Y21">
        <v>0</v>
      </c>
      <c r="Z21">
        <v>2.9</v>
      </c>
      <c r="AA21">
        <v>13.24</v>
      </c>
      <c r="AB21">
        <v>5.8</v>
      </c>
      <c r="AC21">
        <v>3.9</v>
      </c>
      <c r="AD21">
        <v>28.69</v>
      </c>
      <c r="AE21">
        <v>0.97</v>
      </c>
      <c r="AF21">
        <v>16.45</v>
      </c>
      <c r="AG21">
        <v>29.02</v>
      </c>
      <c r="AH21">
        <v>17.420000000000002</v>
      </c>
      <c r="AI21">
        <v>69.66</v>
      </c>
      <c r="AJ21">
        <v>94.33</v>
      </c>
      <c r="AK21">
        <v>186.24</v>
      </c>
      <c r="AL21">
        <v>66.52</v>
      </c>
      <c r="AM21">
        <v>31.44</v>
      </c>
      <c r="AN21">
        <v>23.22</v>
      </c>
      <c r="AO21">
        <v>0.57999999999999996</v>
      </c>
      <c r="AP21">
        <v>96.75</v>
      </c>
      <c r="AQ21">
        <v>0</v>
      </c>
      <c r="AR21">
        <v>14.51</v>
      </c>
      <c r="AS21">
        <v>14.51</v>
      </c>
      <c r="AT21">
        <v>45.71</v>
      </c>
      <c r="AU21">
        <v>51.42</v>
      </c>
      <c r="AV21">
        <v>21.84</v>
      </c>
      <c r="AW21">
        <v>0</v>
      </c>
      <c r="AX21">
        <v>191.19</v>
      </c>
      <c r="AY21">
        <v>1.94</v>
      </c>
      <c r="AZ21">
        <v>0</v>
      </c>
      <c r="BA21">
        <v>0</v>
      </c>
      <c r="BB21">
        <v>0</v>
      </c>
      <c r="BC21">
        <v>0.82</v>
      </c>
      <c r="BD21">
        <v>0.4</v>
      </c>
      <c r="BE21">
        <v>0.52</v>
      </c>
      <c r="BF21">
        <v>0.94</v>
      </c>
      <c r="BG21">
        <v>0.93</v>
      </c>
      <c r="BH21">
        <v>1.02</v>
      </c>
      <c r="BI21">
        <v>0.82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</v>
      </c>
      <c r="BS21">
        <v>0</v>
      </c>
      <c r="BT21">
        <v>67.72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634.49000000000012</v>
      </c>
      <c r="I22" s="88">
        <v>258.26</v>
      </c>
      <c r="J22" s="88">
        <v>304.69</v>
      </c>
      <c r="K22" s="88">
        <v>0.97</v>
      </c>
      <c r="L22" s="88">
        <v>7.74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96.75</v>
      </c>
      <c r="Y22">
        <v>0</v>
      </c>
      <c r="Z22">
        <v>2.9</v>
      </c>
      <c r="AA22">
        <v>13.24</v>
      </c>
      <c r="AB22">
        <v>5.8</v>
      </c>
      <c r="AC22">
        <v>3.9</v>
      </c>
      <c r="AD22">
        <v>28.69</v>
      </c>
      <c r="AE22">
        <v>0.97</v>
      </c>
      <c r="AF22">
        <v>16.45</v>
      </c>
      <c r="AG22">
        <v>29.02</v>
      </c>
      <c r="AH22">
        <v>17.420000000000002</v>
      </c>
      <c r="AI22">
        <v>69.66</v>
      </c>
      <c r="AJ22">
        <v>94.33</v>
      </c>
      <c r="AK22">
        <v>186.24</v>
      </c>
      <c r="AL22">
        <v>66.52</v>
      </c>
      <c r="AM22">
        <v>31.44</v>
      </c>
      <c r="AN22">
        <v>23.22</v>
      </c>
      <c r="AO22">
        <v>0.57999999999999996</v>
      </c>
      <c r="AP22">
        <v>96.75</v>
      </c>
      <c r="AQ22">
        <v>0</v>
      </c>
      <c r="AR22">
        <v>14.51</v>
      </c>
      <c r="AS22">
        <v>14.51</v>
      </c>
      <c r="AT22">
        <v>45.71</v>
      </c>
      <c r="AU22">
        <v>51.42</v>
      </c>
      <c r="AV22">
        <v>21.84</v>
      </c>
      <c r="AW22">
        <v>0</v>
      </c>
      <c r="AX22">
        <v>191.19</v>
      </c>
      <c r="AY22">
        <v>1.94</v>
      </c>
      <c r="AZ22">
        <v>0</v>
      </c>
      <c r="BA22">
        <v>0</v>
      </c>
      <c r="BB22">
        <v>0</v>
      </c>
      <c r="BC22">
        <v>0.82</v>
      </c>
      <c r="BD22">
        <v>0.4</v>
      </c>
      <c r="BE22">
        <v>0.52</v>
      </c>
      <c r="BF22">
        <v>0.94</v>
      </c>
      <c r="BG22">
        <v>0.93</v>
      </c>
      <c r="BH22">
        <v>1.02</v>
      </c>
      <c r="BI22">
        <v>0.82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</v>
      </c>
      <c r="BS22">
        <v>0</v>
      </c>
      <c r="BT22">
        <v>67.72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634.49000000000012</v>
      </c>
      <c r="I23" s="88">
        <v>258.26</v>
      </c>
      <c r="J23" s="88">
        <v>304.69</v>
      </c>
      <c r="K23" s="88">
        <v>0.97</v>
      </c>
      <c r="L23" s="88">
        <v>7.74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96.75</v>
      </c>
      <c r="Y23">
        <v>0</v>
      </c>
      <c r="Z23">
        <v>2.9</v>
      </c>
      <c r="AA23">
        <v>13.24</v>
      </c>
      <c r="AB23">
        <v>5.8</v>
      </c>
      <c r="AC23">
        <v>3.9</v>
      </c>
      <c r="AD23">
        <v>28.69</v>
      </c>
      <c r="AE23">
        <v>0.97</v>
      </c>
      <c r="AF23">
        <v>16.45</v>
      </c>
      <c r="AG23">
        <v>29.02</v>
      </c>
      <c r="AH23">
        <v>17.420000000000002</v>
      </c>
      <c r="AI23">
        <v>69.66</v>
      </c>
      <c r="AJ23">
        <v>94.33</v>
      </c>
      <c r="AK23">
        <v>186.24</v>
      </c>
      <c r="AL23">
        <v>66.52</v>
      </c>
      <c r="AM23">
        <v>31.44</v>
      </c>
      <c r="AN23">
        <v>23.22</v>
      </c>
      <c r="AO23">
        <v>0.57999999999999996</v>
      </c>
      <c r="AP23">
        <v>96.75</v>
      </c>
      <c r="AQ23">
        <v>0</v>
      </c>
      <c r="AR23">
        <v>14.51</v>
      </c>
      <c r="AS23">
        <v>14.51</v>
      </c>
      <c r="AT23">
        <v>45.71</v>
      </c>
      <c r="AU23">
        <v>51.42</v>
      </c>
      <c r="AV23">
        <v>21.84</v>
      </c>
      <c r="AW23">
        <v>0</v>
      </c>
      <c r="AX23">
        <v>191.19</v>
      </c>
      <c r="AY23">
        <v>1.94</v>
      </c>
      <c r="AZ23">
        <v>0</v>
      </c>
      <c r="BA23">
        <v>0</v>
      </c>
      <c r="BB23">
        <v>0</v>
      </c>
      <c r="BC23">
        <v>0.82</v>
      </c>
      <c r="BD23">
        <v>0.4</v>
      </c>
      <c r="BE23">
        <v>0.52</v>
      </c>
      <c r="BF23">
        <v>0.94</v>
      </c>
      <c r="BG23">
        <v>0.93</v>
      </c>
      <c r="BH23">
        <v>1.02</v>
      </c>
      <c r="BI23">
        <v>0.82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</v>
      </c>
      <c r="BS23">
        <v>0</v>
      </c>
      <c r="BT23">
        <v>67.72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634.49000000000012</v>
      </c>
      <c r="I24" s="88">
        <v>258.26</v>
      </c>
      <c r="J24" s="88">
        <v>304.69</v>
      </c>
      <c r="K24" s="88">
        <v>0.97</v>
      </c>
      <c r="L24" s="88">
        <v>7.74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96.75</v>
      </c>
      <c r="Y24">
        <v>0</v>
      </c>
      <c r="Z24">
        <v>2.9</v>
      </c>
      <c r="AA24">
        <v>13.24</v>
      </c>
      <c r="AB24">
        <v>5.8</v>
      </c>
      <c r="AC24">
        <v>3.9</v>
      </c>
      <c r="AD24">
        <v>28.69</v>
      </c>
      <c r="AE24">
        <v>0.97</v>
      </c>
      <c r="AF24">
        <v>16.45</v>
      </c>
      <c r="AG24">
        <v>29.02</v>
      </c>
      <c r="AH24">
        <v>17.420000000000002</v>
      </c>
      <c r="AI24">
        <v>69.66</v>
      </c>
      <c r="AJ24">
        <v>94.33</v>
      </c>
      <c r="AK24">
        <v>186.24</v>
      </c>
      <c r="AL24">
        <v>66.52</v>
      </c>
      <c r="AM24">
        <v>31.44</v>
      </c>
      <c r="AN24">
        <v>23.22</v>
      </c>
      <c r="AO24">
        <v>0.57999999999999996</v>
      </c>
      <c r="AP24">
        <v>96.75</v>
      </c>
      <c r="AQ24">
        <v>0</v>
      </c>
      <c r="AR24">
        <v>14.51</v>
      </c>
      <c r="AS24">
        <v>14.51</v>
      </c>
      <c r="AT24">
        <v>45.71</v>
      </c>
      <c r="AU24">
        <v>51.42</v>
      </c>
      <c r="AV24">
        <v>21.84</v>
      </c>
      <c r="AW24">
        <v>0</v>
      </c>
      <c r="AX24">
        <v>191.19</v>
      </c>
      <c r="AY24">
        <v>1.94</v>
      </c>
      <c r="AZ24">
        <v>0</v>
      </c>
      <c r="BA24">
        <v>0</v>
      </c>
      <c r="BB24">
        <v>0</v>
      </c>
      <c r="BC24">
        <v>0.82</v>
      </c>
      <c r="BD24">
        <v>0.4</v>
      </c>
      <c r="BE24">
        <v>0.52</v>
      </c>
      <c r="BF24">
        <v>0.94</v>
      </c>
      <c r="BG24">
        <v>0.93</v>
      </c>
      <c r="BH24">
        <v>1.02</v>
      </c>
      <c r="BI24">
        <v>0.82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</v>
      </c>
      <c r="BS24">
        <v>0</v>
      </c>
      <c r="BT24">
        <v>67.72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634.49000000000012</v>
      </c>
      <c r="I25" s="88">
        <v>258.26</v>
      </c>
      <c r="J25" s="88">
        <v>304.69</v>
      </c>
      <c r="K25" s="88">
        <v>0.97</v>
      </c>
      <c r="L25" s="88">
        <v>7.74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96.75</v>
      </c>
      <c r="Y25">
        <v>0</v>
      </c>
      <c r="Z25">
        <v>2.9</v>
      </c>
      <c r="AA25">
        <v>13.24</v>
      </c>
      <c r="AB25">
        <v>5.8</v>
      </c>
      <c r="AC25">
        <v>3.9</v>
      </c>
      <c r="AD25">
        <v>28.69</v>
      </c>
      <c r="AE25">
        <v>0.97</v>
      </c>
      <c r="AF25">
        <v>16.45</v>
      </c>
      <c r="AG25">
        <v>29.02</v>
      </c>
      <c r="AH25">
        <v>17.420000000000002</v>
      </c>
      <c r="AI25">
        <v>69.66</v>
      </c>
      <c r="AJ25">
        <v>94.33</v>
      </c>
      <c r="AK25">
        <v>186.24</v>
      </c>
      <c r="AL25">
        <v>66.52</v>
      </c>
      <c r="AM25">
        <v>31.44</v>
      </c>
      <c r="AN25">
        <v>23.22</v>
      </c>
      <c r="AO25">
        <v>0.57999999999999996</v>
      </c>
      <c r="AP25">
        <v>96.75</v>
      </c>
      <c r="AQ25">
        <v>0</v>
      </c>
      <c r="AR25">
        <v>14.51</v>
      </c>
      <c r="AS25">
        <v>14.51</v>
      </c>
      <c r="AT25">
        <v>45.71</v>
      </c>
      <c r="AU25">
        <v>51.42</v>
      </c>
      <c r="AV25">
        <v>21.84</v>
      </c>
      <c r="AW25">
        <v>0</v>
      </c>
      <c r="AX25">
        <v>191.19</v>
      </c>
      <c r="AY25">
        <v>1.94</v>
      </c>
      <c r="AZ25">
        <v>0</v>
      </c>
      <c r="BA25">
        <v>0</v>
      </c>
      <c r="BB25">
        <v>0</v>
      </c>
      <c r="BC25">
        <v>0.82</v>
      </c>
      <c r="BD25">
        <v>0.4</v>
      </c>
      <c r="BE25">
        <v>0.52</v>
      </c>
      <c r="BF25">
        <v>0.94</v>
      </c>
      <c r="BG25">
        <v>0.93</v>
      </c>
      <c r="BH25">
        <v>1.02</v>
      </c>
      <c r="BI25">
        <v>0.82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</v>
      </c>
      <c r="BS25">
        <v>0</v>
      </c>
      <c r="BT25">
        <v>67.72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634.49000000000012</v>
      </c>
      <c r="I26" s="88">
        <v>258.26</v>
      </c>
      <c r="J26" s="88">
        <v>304.69</v>
      </c>
      <c r="K26" s="88">
        <v>0.97</v>
      </c>
      <c r="L26" s="88">
        <v>7.74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96.75</v>
      </c>
      <c r="Y26">
        <v>0</v>
      </c>
      <c r="Z26">
        <v>2.9</v>
      </c>
      <c r="AA26">
        <v>13.24</v>
      </c>
      <c r="AB26">
        <v>5.8</v>
      </c>
      <c r="AC26">
        <v>3.9</v>
      </c>
      <c r="AD26">
        <v>28.69</v>
      </c>
      <c r="AE26">
        <v>0.97</v>
      </c>
      <c r="AF26">
        <v>16.45</v>
      </c>
      <c r="AG26">
        <v>29.02</v>
      </c>
      <c r="AH26">
        <v>17.420000000000002</v>
      </c>
      <c r="AI26">
        <v>69.66</v>
      </c>
      <c r="AJ26">
        <v>94.33</v>
      </c>
      <c r="AK26">
        <v>186.24</v>
      </c>
      <c r="AL26">
        <v>66.52</v>
      </c>
      <c r="AM26">
        <v>31.44</v>
      </c>
      <c r="AN26">
        <v>23.22</v>
      </c>
      <c r="AO26">
        <v>0.57999999999999996</v>
      </c>
      <c r="AP26">
        <v>96.75</v>
      </c>
      <c r="AQ26">
        <v>0</v>
      </c>
      <c r="AR26">
        <v>14.51</v>
      </c>
      <c r="AS26">
        <v>14.51</v>
      </c>
      <c r="AT26">
        <v>45.71</v>
      </c>
      <c r="AU26">
        <v>51.42</v>
      </c>
      <c r="AV26">
        <v>21.84</v>
      </c>
      <c r="AW26">
        <v>0</v>
      </c>
      <c r="AX26">
        <v>191.19</v>
      </c>
      <c r="AY26">
        <v>1.94</v>
      </c>
      <c r="AZ26">
        <v>0</v>
      </c>
      <c r="BA26">
        <v>0</v>
      </c>
      <c r="BB26">
        <v>0</v>
      </c>
      <c r="BC26">
        <v>0.82</v>
      </c>
      <c r="BD26">
        <v>0.4</v>
      </c>
      <c r="BE26">
        <v>0.52</v>
      </c>
      <c r="BF26">
        <v>0.94</v>
      </c>
      <c r="BG26">
        <v>0.93</v>
      </c>
      <c r="BH26">
        <v>1.02</v>
      </c>
      <c r="BI26">
        <v>0.82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</v>
      </c>
      <c r="BS26">
        <v>0</v>
      </c>
      <c r="BT26">
        <v>67.72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470.54999999999995</v>
      </c>
      <c r="I27" s="88">
        <v>189.09</v>
      </c>
      <c r="J27" s="88">
        <v>304.69</v>
      </c>
      <c r="K27" s="88">
        <v>0.97</v>
      </c>
      <c r="L27" s="88">
        <v>7.74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96.75</v>
      </c>
      <c r="Y27">
        <v>0</v>
      </c>
      <c r="Z27">
        <v>2.9</v>
      </c>
      <c r="AA27">
        <v>13.24</v>
      </c>
      <c r="AB27">
        <v>5.8</v>
      </c>
      <c r="AC27">
        <v>3.9</v>
      </c>
      <c r="AD27">
        <v>28.69</v>
      </c>
      <c r="AE27">
        <v>0.97</v>
      </c>
      <c r="AF27">
        <v>16.45</v>
      </c>
      <c r="AG27">
        <v>29.02</v>
      </c>
      <c r="AH27">
        <v>17.420000000000002</v>
      </c>
      <c r="AI27">
        <v>0</v>
      </c>
      <c r="AJ27">
        <v>0</v>
      </c>
      <c r="AK27">
        <v>186.24</v>
      </c>
      <c r="AL27">
        <v>66.52</v>
      </c>
      <c r="AM27">
        <v>0</v>
      </c>
      <c r="AN27">
        <v>0</v>
      </c>
      <c r="AO27">
        <v>0.63</v>
      </c>
      <c r="AP27">
        <v>96.75</v>
      </c>
      <c r="AQ27">
        <v>0</v>
      </c>
      <c r="AR27">
        <v>14.51</v>
      </c>
      <c r="AS27">
        <v>0</v>
      </c>
      <c r="AT27">
        <v>45.71</v>
      </c>
      <c r="AU27">
        <v>51.42</v>
      </c>
      <c r="AV27">
        <v>21.84</v>
      </c>
      <c r="AW27">
        <v>0</v>
      </c>
      <c r="AX27">
        <v>191.19</v>
      </c>
      <c r="AY27">
        <v>1.94</v>
      </c>
      <c r="AZ27">
        <v>0</v>
      </c>
      <c r="BA27">
        <v>0</v>
      </c>
      <c r="BB27">
        <v>0</v>
      </c>
      <c r="BC27">
        <v>0.82</v>
      </c>
      <c r="BD27">
        <v>0.4</v>
      </c>
      <c r="BE27">
        <v>0.52</v>
      </c>
      <c r="BF27">
        <v>0.94</v>
      </c>
      <c r="BG27">
        <v>0.93</v>
      </c>
      <c r="BH27">
        <v>1.02</v>
      </c>
      <c r="BI27">
        <v>0.82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</v>
      </c>
      <c r="BS27">
        <v>0</v>
      </c>
      <c r="BT27">
        <v>67.72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470.54999999999995</v>
      </c>
      <c r="I28" s="88">
        <v>189.09</v>
      </c>
      <c r="J28" s="88">
        <v>304.69</v>
      </c>
      <c r="K28" s="88">
        <v>0.97</v>
      </c>
      <c r="L28" s="88">
        <v>7.74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96.75</v>
      </c>
      <c r="Y28">
        <v>0</v>
      </c>
      <c r="Z28">
        <v>2.9</v>
      </c>
      <c r="AA28">
        <v>13.24</v>
      </c>
      <c r="AB28">
        <v>5.8</v>
      </c>
      <c r="AC28">
        <v>3.9</v>
      </c>
      <c r="AD28">
        <v>28.69</v>
      </c>
      <c r="AE28">
        <v>0.97</v>
      </c>
      <c r="AF28">
        <v>16.45</v>
      </c>
      <c r="AG28">
        <v>29.02</v>
      </c>
      <c r="AH28">
        <v>17.420000000000002</v>
      </c>
      <c r="AI28">
        <v>0</v>
      </c>
      <c r="AJ28">
        <v>0</v>
      </c>
      <c r="AK28">
        <v>186.24</v>
      </c>
      <c r="AL28">
        <v>66.52</v>
      </c>
      <c r="AM28">
        <v>0</v>
      </c>
      <c r="AN28">
        <v>0</v>
      </c>
      <c r="AO28">
        <v>0.63</v>
      </c>
      <c r="AP28">
        <v>96.75</v>
      </c>
      <c r="AQ28">
        <v>0</v>
      </c>
      <c r="AR28">
        <v>14.51</v>
      </c>
      <c r="AS28">
        <v>0</v>
      </c>
      <c r="AT28">
        <v>45.71</v>
      </c>
      <c r="AU28">
        <v>51.42</v>
      </c>
      <c r="AV28">
        <v>21.84</v>
      </c>
      <c r="AW28">
        <v>0</v>
      </c>
      <c r="AX28">
        <v>191.19</v>
      </c>
      <c r="AY28">
        <v>1.94</v>
      </c>
      <c r="AZ28">
        <v>0</v>
      </c>
      <c r="BA28">
        <v>0</v>
      </c>
      <c r="BB28">
        <v>0</v>
      </c>
      <c r="BC28">
        <v>0.82</v>
      </c>
      <c r="BD28">
        <v>0.4</v>
      </c>
      <c r="BE28">
        <v>0.52</v>
      </c>
      <c r="BF28">
        <v>0.94</v>
      </c>
      <c r="BG28">
        <v>0.93</v>
      </c>
      <c r="BH28">
        <v>1.02</v>
      </c>
      <c r="BI28">
        <v>0.82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</v>
      </c>
      <c r="BS28">
        <v>0</v>
      </c>
      <c r="BT28">
        <v>67.72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470.54999999999995</v>
      </c>
      <c r="I29" s="88">
        <v>189.09</v>
      </c>
      <c r="J29" s="88">
        <v>304.69</v>
      </c>
      <c r="K29" s="88">
        <v>0.97</v>
      </c>
      <c r="L29" s="88">
        <v>7.74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96.75</v>
      </c>
      <c r="Y29">
        <v>0</v>
      </c>
      <c r="Z29">
        <v>2.9</v>
      </c>
      <c r="AA29">
        <v>13.24</v>
      </c>
      <c r="AB29">
        <v>5.8</v>
      </c>
      <c r="AC29">
        <v>3.9</v>
      </c>
      <c r="AD29">
        <v>28.69</v>
      </c>
      <c r="AE29">
        <v>0.97</v>
      </c>
      <c r="AF29">
        <v>16.45</v>
      </c>
      <c r="AG29">
        <v>29.02</v>
      </c>
      <c r="AH29">
        <v>17.420000000000002</v>
      </c>
      <c r="AI29">
        <v>0</v>
      </c>
      <c r="AJ29">
        <v>0</v>
      </c>
      <c r="AK29">
        <v>186.24</v>
      </c>
      <c r="AL29">
        <v>66.52</v>
      </c>
      <c r="AM29">
        <v>0</v>
      </c>
      <c r="AN29">
        <v>0</v>
      </c>
      <c r="AO29">
        <v>0.63</v>
      </c>
      <c r="AP29">
        <v>96.75</v>
      </c>
      <c r="AQ29">
        <v>0</v>
      </c>
      <c r="AR29">
        <v>14.51</v>
      </c>
      <c r="AS29">
        <v>0</v>
      </c>
      <c r="AT29">
        <v>45.71</v>
      </c>
      <c r="AU29">
        <v>51.42</v>
      </c>
      <c r="AV29">
        <v>21.84</v>
      </c>
      <c r="AW29">
        <v>0</v>
      </c>
      <c r="AX29">
        <v>191.19</v>
      </c>
      <c r="AY29">
        <v>1.94</v>
      </c>
      <c r="AZ29">
        <v>0</v>
      </c>
      <c r="BA29">
        <v>0</v>
      </c>
      <c r="BB29">
        <v>0</v>
      </c>
      <c r="BC29">
        <v>0.82</v>
      </c>
      <c r="BD29">
        <v>0.4</v>
      </c>
      <c r="BE29">
        <v>0.52</v>
      </c>
      <c r="BF29">
        <v>0.94</v>
      </c>
      <c r="BG29">
        <v>0.93</v>
      </c>
      <c r="BH29">
        <v>1.02</v>
      </c>
      <c r="BI29">
        <v>0.82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</v>
      </c>
      <c r="BS29">
        <v>0</v>
      </c>
      <c r="BT29">
        <v>67.72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472.30999999999995</v>
      </c>
      <c r="I30" s="88">
        <v>189.85</v>
      </c>
      <c r="J30" s="88">
        <v>304.69</v>
      </c>
      <c r="K30" s="88">
        <v>0.97</v>
      </c>
      <c r="L30" s="88">
        <v>7.74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96.75</v>
      </c>
      <c r="Y30">
        <v>0</v>
      </c>
      <c r="Z30">
        <v>2.9</v>
      </c>
      <c r="AA30">
        <v>13.24</v>
      </c>
      <c r="AB30">
        <v>5.8</v>
      </c>
      <c r="AC30">
        <v>3.9</v>
      </c>
      <c r="AD30">
        <v>28.69</v>
      </c>
      <c r="AE30">
        <v>0.97</v>
      </c>
      <c r="AF30">
        <v>16.45</v>
      </c>
      <c r="AG30">
        <v>29.02</v>
      </c>
      <c r="AH30">
        <v>17.420000000000002</v>
      </c>
      <c r="AI30">
        <v>0</v>
      </c>
      <c r="AJ30">
        <v>0</v>
      </c>
      <c r="AK30">
        <v>186.24</v>
      </c>
      <c r="AL30">
        <v>66.52</v>
      </c>
      <c r="AM30">
        <v>0</v>
      </c>
      <c r="AN30">
        <v>0</v>
      </c>
      <c r="AO30">
        <v>0.63</v>
      </c>
      <c r="AP30">
        <v>96.75</v>
      </c>
      <c r="AQ30">
        <v>0</v>
      </c>
      <c r="AR30">
        <v>14.51</v>
      </c>
      <c r="AS30">
        <v>0</v>
      </c>
      <c r="AT30">
        <v>45.71</v>
      </c>
      <c r="AU30">
        <v>51.42</v>
      </c>
      <c r="AV30">
        <v>21.84</v>
      </c>
      <c r="AW30">
        <v>0</v>
      </c>
      <c r="AX30">
        <v>191.19</v>
      </c>
      <c r="AY30">
        <v>1.94</v>
      </c>
      <c r="AZ30">
        <v>0</v>
      </c>
      <c r="BA30">
        <v>0</v>
      </c>
      <c r="BB30">
        <v>0</v>
      </c>
      <c r="BC30">
        <v>0.82</v>
      </c>
      <c r="BD30">
        <v>0.4</v>
      </c>
      <c r="BE30">
        <v>0.52</v>
      </c>
      <c r="BF30">
        <v>0.94</v>
      </c>
      <c r="BG30">
        <v>0.93</v>
      </c>
      <c r="BH30">
        <v>1.02</v>
      </c>
      <c r="BI30">
        <v>0.82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</v>
      </c>
      <c r="BS30">
        <v>0</v>
      </c>
      <c r="BT30">
        <v>67.72</v>
      </c>
      <c r="BU30">
        <v>1.76</v>
      </c>
      <c r="BV30">
        <v>0.76</v>
      </c>
    </row>
    <row r="31" spans="1:74">
      <c r="A31" t="s">
        <v>280</v>
      </c>
      <c r="G31" t="s">
        <v>73</v>
      </c>
      <c r="H31" s="115">
        <v>474.79999999999995</v>
      </c>
      <c r="I31" s="88">
        <v>190.9</v>
      </c>
      <c r="J31" s="88">
        <v>304.69</v>
      </c>
      <c r="K31" s="88">
        <v>0.97</v>
      </c>
      <c r="L31" s="88">
        <v>14.510000000000002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96.75</v>
      </c>
      <c r="Y31">
        <v>0</v>
      </c>
      <c r="Z31">
        <v>2.9</v>
      </c>
      <c r="AA31">
        <v>13.24</v>
      </c>
      <c r="AB31">
        <v>5.8</v>
      </c>
      <c r="AC31">
        <v>3.9</v>
      </c>
      <c r="AD31">
        <v>28.69</v>
      </c>
      <c r="AE31">
        <v>0.97</v>
      </c>
      <c r="AF31">
        <v>16.45</v>
      </c>
      <c r="AG31">
        <v>29.02</v>
      </c>
      <c r="AH31">
        <v>17.420000000000002</v>
      </c>
      <c r="AI31">
        <v>0</v>
      </c>
      <c r="AJ31">
        <v>0</v>
      </c>
      <c r="AK31">
        <v>186.24</v>
      </c>
      <c r="AL31">
        <v>66.52</v>
      </c>
      <c r="AM31">
        <v>0</v>
      </c>
      <c r="AN31">
        <v>0</v>
      </c>
      <c r="AO31">
        <v>0.68</v>
      </c>
      <c r="AP31">
        <v>96.75</v>
      </c>
      <c r="AQ31">
        <v>0</v>
      </c>
      <c r="AR31">
        <v>14.51</v>
      </c>
      <c r="AS31">
        <v>0</v>
      </c>
      <c r="AT31">
        <v>45.71</v>
      </c>
      <c r="AU31">
        <v>51.42</v>
      </c>
      <c r="AV31">
        <v>21.84</v>
      </c>
      <c r="AW31">
        <v>0</v>
      </c>
      <c r="AX31">
        <v>191.19</v>
      </c>
      <c r="AY31">
        <v>8.7100000000000009</v>
      </c>
      <c r="AZ31">
        <v>0</v>
      </c>
      <c r="BA31">
        <v>0</v>
      </c>
      <c r="BB31">
        <v>0</v>
      </c>
      <c r="BC31">
        <v>0.82</v>
      </c>
      <c r="BD31">
        <v>0.4</v>
      </c>
      <c r="BE31">
        <v>0.52</v>
      </c>
      <c r="BF31">
        <v>0.94</v>
      </c>
      <c r="BG31">
        <v>0.96</v>
      </c>
      <c r="BH31">
        <v>1.02</v>
      </c>
      <c r="BI31">
        <v>0.87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</v>
      </c>
      <c r="BS31">
        <v>0</v>
      </c>
      <c r="BT31">
        <v>67.72</v>
      </c>
      <c r="BU31">
        <v>4.1500000000000004</v>
      </c>
      <c r="BV31">
        <v>1.78</v>
      </c>
    </row>
    <row r="32" spans="1:74">
      <c r="A32" t="s">
        <v>281</v>
      </c>
      <c r="G32" t="s">
        <v>74</v>
      </c>
      <c r="H32" s="115">
        <v>484.65</v>
      </c>
      <c r="I32" s="88">
        <v>195.12</v>
      </c>
      <c r="J32" s="88">
        <v>304.69</v>
      </c>
      <c r="K32" s="88">
        <v>0.97</v>
      </c>
      <c r="L32" s="88">
        <v>14.510000000000002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96.75</v>
      </c>
      <c r="Y32">
        <v>0</v>
      </c>
      <c r="Z32">
        <v>2.9</v>
      </c>
      <c r="AA32">
        <v>13.24</v>
      </c>
      <c r="AB32">
        <v>5.8</v>
      </c>
      <c r="AC32">
        <v>3.9</v>
      </c>
      <c r="AD32">
        <v>28.69</v>
      </c>
      <c r="AE32">
        <v>0.97</v>
      </c>
      <c r="AF32">
        <v>16.45</v>
      </c>
      <c r="AG32">
        <v>29.02</v>
      </c>
      <c r="AH32">
        <v>17.420000000000002</v>
      </c>
      <c r="AI32">
        <v>0</v>
      </c>
      <c r="AJ32">
        <v>0</v>
      </c>
      <c r="AK32">
        <v>186.24</v>
      </c>
      <c r="AL32">
        <v>66.52</v>
      </c>
      <c r="AM32">
        <v>0</v>
      </c>
      <c r="AN32">
        <v>0</v>
      </c>
      <c r="AO32">
        <v>0.68</v>
      </c>
      <c r="AP32">
        <v>96.75</v>
      </c>
      <c r="AQ32">
        <v>0</v>
      </c>
      <c r="AR32">
        <v>14.51</v>
      </c>
      <c r="AS32">
        <v>0</v>
      </c>
      <c r="AT32">
        <v>45.71</v>
      </c>
      <c r="AU32">
        <v>51.42</v>
      </c>
      <c r="AV32">
        <v>21.84</v>
      </c>
      <c r="AW32">
        <v>0</v>
      </c>
      <c r="AX32">
        <v>191.19</v>
      </c>
      <c r="AY32">
        <v>8.7100000000000009</v>
      </c>
      <c r="AZ32">
        <v>0</v>
      </c>
      <c r="BA32">
        <v>0</v>
      </c>
      <c r="BB32">
        <v>0</v>
      </c>
      <c r="BC32">
        <v>0.82</v>
      </c>
      <c r="BD32">
        <v>0.4</v>
      </c>
      <c r="BE32">
        <v>0.52</v>
      </c>
      <c r="BF32">
        <v>0.94</v>
      </c>
      <c r="BG32">
        <v>0.96</v>
      </c>
      <c r="BH32">
        <v>1.02</v>
      </c>
      <c r="BI32">
        <v>0.87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</v>
      </c>
      <c r="BS32">
        <v>0</v>
      </c>
      <c r="BT32">
        <v>67.72</v>
      </c>
      <c r="BU32">
        <v>14</v>
      </c>
      <c r="BV32">
        <v>6</v>
      </c>
    </row>
    <row r="33" spans="1:74">
      <c r="A33" t="s">
        <v>282</v>
      </c>
      <c r="G33" t="s">
        <v>75</v>
      </c>
      <c r="H33" s="115">
        <v>491.65</v>
      </c>
      <c r="I33" s="88">
        <v>198.12</v>
      </c>
      <c r="J33" s="88">
        <v>304.69</v>
      </c>
      <c r="K33" s="88">
        <v>0.97</v>
      </c>
      <c r="L33" s="88">
        <v>14.510000000000002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96.75</v>
      </c>
      <c r="Y33">
        <v>0</v>
      </c>
      <c r="Z33">
        <v>2.9</v>
      </c>
      <c r="AA33">
        <v>13.24</v>
      </c>
      <c r="AB33">
        <v>5.8</v>
      </c>
      <c r="AC33">
        <v>3.9</v>
      </c>
      <c r="AD33">
        <v>28.69</v>
      </c>
      <c r="AE33">
        <v>0.97</v>
      </c>
      <c r="AF33">
        <v>16.45</v>
      </c>
      <c r="AG33">
        <v>29.02</v>
      </c>
      <c r="AH33">
        <v>17.420000000000002</v>
      </c>
      <c r="AI33">
        <v>0</v>
      </c>
      <c r="AJ33">
        <v>0</v>
      </c>
      <c r="AK33">
        <v>186.24</v>
      </c>
      <c r="AL33">
        <v>66.52</v>
      </c>
      <c r="AM33">
        <v>0</v>
      </c>
      <c r="AN33">
        <v>0</v>
      </c>
      <c r="AO33">
        <v>0.68</v>
      </c>
      <c r="AP33">
        <v>96.75</v>
      </c>
      <c r="AQ33">
        <v>0</v>
      </c>
      <c r="AR33">
        <v>14.51</v>
      </c>
      <c r="AS33">
        <v>0</v>
      </c>
      <c r="AT33">
        <v>45.71</v>
      </c>
      <c r="AU33">
        <v>51.42</v>
      </c>
      <c r="AV33">
        <v>21.84</v>
      </c>
      <c r="AW33">
        <v>0</v>
      </c>
      <c r="AX33">
        <v>191.19</v>
      </c>
      <c r="AY33">
        <v>8.7100000000000009</v>
      </c>
      <c r="AZ33">
        <v>0</v>
      </c>
      <c r="BA33">
        <v>0</v>
      </c>
      <c r="BB33">
        <v>0</v>
      </c>
      <c r="BC33">
        <v>0.82</v>
      </c>
      <c r="BD33">
        <v>0.4</v>
      </c>
      <c r="BE33">
        <v>0.52</v>
      </c>
      <c r="BF33">
        <v>0.94</v>
      </c>
      <c r="BG33">
        <v>0.96</v>
      </c>
      <c r="BH33">
        <v>1.02</v>
      </c>
      <c r="BI33">
        <v>0.87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</v>
      </c>
      <c r="BS33">
        <v>0</v>
      </c>
      <c r="BT33">
        <v>67.72</v>
      </c>
      <c r="BU33">
        <v>21</v>
      </c>
      <c r="BV33">
        <v>9</v>
      </c>
    </row>
    <row r="34" spans="1:74">
      <c r="A34" t="s">
        <v>283</v>
      </c>
      <c r="G34" t="s">
        <v>76</v>
      </c>
      <c r="H34" s="115">
        <v>495.84999999999997</v>
      </c>
      <c r="I34" s="88">
        <v>199.92000000000002</v>
      </c>
      <c r="J34" s="88">
        <v>304.69</v>
      </c>
      <c r="K34" s="88">
        <v>0.97</v>
      </c>
      <c r="L34" s="88">
        <v>14.510000000000002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96.75</v>
      </c>
      <c r="Y34">
        <v>0</v>
      </c>
      <c r="Z34">
        <v>2.9</v>
      </c>
      <c r="AA34">
        <v>13.24</v>
      </c>
      <c r="AB34">
        <v>5.8</v>
      </c>
      <c r="AC34">
        <v>3.9</v>
      </c>
      <c r="AD34">
        <v>28.69</v>
      </c>
      <c r="AE34">
        <v>0.97</v>
      </c>
      <c r="AF34">
        <v>16.45</v>
      </c>
      <c r="AG34">
        <v>29.02</v>
      </c>
      <c r="AH34">
        <v>17.420000000000002</v>
      </c>
      <c r="AI34">
        <v>0</v>
      </c>
      <c r="AJ34">
        <v>0</v>
      </c>
      <c r="AK34">
        <v>186.24</v>
      </c>
      <c r="AL34">
        <v>66.52</v>
      </c>
      <c r="AM34">
        <v>0</v>
      </c>
      <c r="AN34">
        <v>0</v>
      </c>
      <c r="AO34">
        <v>0.68</v>
      </c>
      <c r="AP34">
        <v>96.75</v>
      </c>
      <c r="AQ34">
        <v>0</v>
      </c>
      <c r="AR34">
        <v>14.51</v>
      </c>
      <c r="AS34">
        <v>0</v>
      </c>
      <c r="AT34">
        <v>45.71</v>
      </c>
      <c r="AU34">
        <v>51.42</v>
      </c>
      <c r="AV34">
        <v>21.84</v>
      </c>
      <c r="AW34">
        <v>0</v>
      </c>
      <c r="AX34">
        <v>191.19</v>
      </c>
      <c r="AY34">
        <v>8.7100000000000009</v>
      </c>
      <c r="AZ34">
        <v>0</v>
      </c>
      <c r="BA34">
        <v>0</v>
      </c>
      <c r="BB34">
        <v>0</v>
      </c>
      <c r="BC34">
        <v>0.82</v>
      </c>
      <c r="BD34">
        <v>0.4</v>
      </c>
      <c r="BE34">
        <v>0.52</v>
      </c>
      <c r="BF34">
        <v>0.94</v>
      </c>
      <c r="BG34">
        <v>0.96</v>
      </c>
      <c r="BH34">
        <v>1.02</v>
      </c>
      <c r="BI34">
        <v>0.87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</v>
      </c>
      <c r="BS34">
        <v>0</v>
      </c>
      <c r="BT34">
        <v>67.72</v>
      </c>
      <c r="BU34">
        <v>25.2</v>
      </c>
      <c r="BV34">
        <v>10.8</v>
      </c>
    </row>
    <row r="35" spans="1:74">
      <c r="A35" t="s">
        <v>297</v>
      </c>
      <c r="G35" t="s">
        <v>77</v>
      </c>
      <c r="H35" s="115">
        <v>497.02</v>
      </c>
      <c r="I35" s="88">
        <v>202.02</v>
      </c>
      <c r="J35" s="88">
        <v>304.69</v>
      </c>
      <c r="K35" s="88">
        <v>0.97</v>
      </c>
      <c r="L35" s="88">
        <v>14.510000000000002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96.75</v>
      </c>
      <c r="Y35">
        <v>0</v>
      </c>
      <c r="Z35">
        <v>2.9</v>
      </c>
      <c r="AA35">
        <v>13.24</v>
      </c>
      <c r="AB35">
        <v>5.8</v>
      </c>
      <c r="AC35">
        <v>0</v>
      </c>
      <c r="AD35">
        <v>28.69</v>
      </c>
      <c r="AE35">
        <v>0.97</v>
      </c>
      <c r="AF35">
        <v>16.45</v>
      </c>
      <c r="AG35">
        <v>29.02</v>
      </c>
      <c r="AH35">
        <v>17.420000000000002</v>
      </c>
      <c r="AI35">
        <v>0</v>
      </c>
      <c r="AJ35">
        <v>0</v>
      </c>
      <c r="AK35">
        <v>186.24</v>
      </c>
      <c r="AL35">
        <v>66.52</v>
      </c>
      <c r="AM35">
        <v>0</v>
      </c>
      <c r="AN35">
        <v>0</v>
      </c>
      <c r="AO35">
        <v>0.73</v>
      </c>
      <c r="AP35">
        <v>96.75</v>
      </c>
      <c r="AQ35">
        <v>0</v>
      </c>
      <c r="AR35">
        <v>14.51</v>
      </c>
      <c r="AS35">
        <v>0</v>
      </c>
      <c r="AT35">
        <v>45.71</v>
      </c>
      <c r="AU35">
        <v>51.42</v>
      </c>
      <c r="AV35">
        <v>21.84</v>
      </c>
      <c r="AW35">
        <v>0</v>
      </c>
      <c r="AX35">
        <v>191.19</v>
      </c>
      <c r="AY35">
        <v>8.7100000000000009</v>
      </c>
      <c r="AZ35">
        <v>0</v>
      </c>
      <c r="BA35">
        <v>0</v>
      </c>
      <c r="BB35">
        <v>0</v>
      </c>
      <c r="BC35">
        <v>0.97</v>
      </c>
      <c r="BD35">
        <v>0.4</v>
      </c>
      <c r="BE35">
        <v>0.52</v>
      </c>
      <c r="BF35">
        <v>0.94</v>
      </c>
      <c r="BG35">
        <v>0.96</v>
      </c>
      <c r="BH35">
        <v>1.02</v>
      </c>
      <c r="BI35">
        <v>0.87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</v>
      </c>
      <c r="BS35">
        <v>0</v>
      </c>
      <c r="BT35">
        <v>67.72</v>
      </c>
      <c r="BU35">
        <v>30.1</v>
      </c>
      <c r="BV35">
        <v>12.9</v>
      </c>
    </row>
    <row r="36" spans="1:74">
      <c r="A36" t="s">
        <v>330</v>
      </c>
      <c r="G36" t="s">
        <v>78</v>
      </c>
      <c r="H36" s="115">
        <v>504.02</v>
      </c>
      <c r="I36" s="88">
        <v>205.02</v>
      </c>
      <c r="J36" s="88">
        <v>304.69</v>
      </c>
      <c r="K36" s="88">
        <v>0.97</v>
      </c>
      <c r="L36" s="88">
        <v>14.510000000000002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96.75</v>
      </c>
      <c r="Y36">
        <v>0</v>
      </c>
      <c r="Z36">
        <v>2.9</v>
      </c>
      <c r="AA36">
        <v>13.24</v>
      </c>
      <c r="AB36">
        <v>5.8</v>
      </c>
      <c r="AC36">
        <v>0</v>
      </c>
      <c r="AD36">
        <v>28.69</v>
      </c>
      <c r="AE36">
        <v>0.97</v>
      </c>
      <c r="AF36">
        <v>16.45</v>
      </c>
      <c r="AG36">
        <v>29.02</v>
      </c>
      <c r="AH36">
        <v>17.420000000000002</v>
      </c>
      <c r="AI36">
        <v>0</v>
      </c>
      <c r="AJ36">
        <v>0</v>
      </c>
      <c r="AK36">
        <v>186.24</v>
      </c>
      <c r="AL36">
        <v>66.52</v>
      </c>
      <c r="AM36">
        <v>0</v>
      </c>
      <c r="AN36">
        <v>0</v>
      </c>
      <c r="AO36">
        <v>0.73</v>
      </c>
      <c r="AP36">
        <v>96.75</v>
      </c>
      <c r="AQ36">
        <v>0</v>
      </c>
      <c r="AR36">
        <v>14.51</v>
      </c>
      <c r="AS36">
        <v>0</v>
      </c>
      <c r="AT36">
        <v>45.71</v>
      </c>
      <c r="AU36">
        <v>51.42</v>
      </c>
      <c r="AV36">
        <v>21.84</v>
      </c>
      <c r="AW36">
        <v>0</v>
      </c>
      <c r="AX36">
        <v>191.19</v>
      </c>
      <c r="AY36">
        <v>8.7100000000000009</v>
      </c>
      <c r="AZ36">
        <v>0</v>
      </c>
      <c r="BA36">
        <v>0</v>
      </c>
      <c r="BB36">
        <v>0</v>
      </c>
      <c r="BC36">
        <v>0.97</v>
      </c>
      <c r="BD36">
        <v>0.4</v>
      </c>
      <c r="BE36">
        <v>0.52</v>
      </c>
      <c r="BF36">
        <v>0.94</v>
      </c>
      <c r="BG36">
        <v>0.96</v>
      </c>
      <c r="BH36">
        <v>1.02</v>
      </c>
      <c r="BI36">
        <v>0.87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</v>
      </c>
      <c r="BS36">
        <v>0</v>
      </c>
      <c r="BT36">
        <v>67.72</v>
      </c>
      <c r="BU36">
        <v>37.1</v>
      </c>
      <c r="BV36">
        <v>15.9</v>
      </c>
    </row>
    <row r="37" spans="1:74">
      <c r="A37" t="s">
        <v>331</v>
      </c>
      <c r="G37" t="s">
        <v>79</v>
      </c>
      <c r="H37" s="115">
        <v>510.31999999999994</v>
      </c>
      <c r="I37" s="88">
        <v>207.72</v>
      </c>
      <c r="J37" s="88">
        <v>304.69</v>
      </c>
      <c r="K37" s="88">
        <v>0.97</v>
      </c>
      <c r="L37" s="88">
        <v>14.510000000000002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96.75</v>
      </c>
      <c r="Y37">
        <v>0</v>
      </c>
      <c r="Z37">
        <v>2.9</v>
      </c>
      <c r="AA37">
        <v>13.24</v>
      </c>
      <c r="AB37">
        <v>5.8</v>
      </c>
      <c r="AC37">
        <v>0</v>
      </c>
      <c r="AD37">
        <v>28.69</v>
      </c>
      <c r="AE37">
        <v>0.97</v>
      </c>
      <c r="AF37">
        <v>16.45</v>
      </c>
      <c r="AG37">
        <v>29.02</v>
      </c>
      <c r="AH37">
        <v>17.420000000000002</v>
      </c>
      <c r="AI37">
        <v>0</v>
      </c>
      <c r="AJ37">
        <v>0</v>
      </c>
      <c r="AK37">
        <v>186.24</v>
      </c>
      <c r="AL37">
        <v>66.52</v>
      </c>
      <c r="AM37">
        <v>0</v>
      </c>
      <c r="AN37">
        <v>0</v>
      </c>
      <c r="AO37">
        <v>0.73</v>
      </c>
      <c r="AP37">
        <v>96.75</v>
      </c>
      <c r="AQ37">
        <v>0</v>
      </c>
      <c r="AR37">
        <v>14.51</v>
      </c>
      <c r="AS37">
        <v>0</v>
      </c>
      <c r="AT37">
        <v>45.71</v>
      </c>
      <c r="AU37">
        <v>51.42</v>
      </c>
      <c r="AV37">
        <v>21.84</v>
      </c>
      <c r="AW37">
        <v>0</v>
      </c>
      <c r="AX37">
        <v>191.19</v>
      </c>
      <c r="AY37">
        <v>8.7100000000000009</v>
      </c>
      <c r="AZ37">
        <v>0</v>
      </c>
      <c r="BA37">
        <v>0</v>
      </c>
      <c r="BB37">
        <v>0</v>
      </c>
      <c r="BC37">
        <v>0.97</v>
      </c>
      <c r="BD37">
        <v>0.4</v>
      </c>
      <c r="BE37">
        <v>0.52</v>
      </c>
      <c r="BF37">
        <v>0.94</v>
      </c>
      <c r="BG37">
        <v>0.96</v>
      </c>
      <c r="BH37">
        <v>1.02</v>
      </c>
      <c r="BI37">
        <v>0.87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</v>
      </c>
      <c r="BS37">
        <v>0</v>
      </c>
      <c r="BT37">
        <v>67.72</v>
      </c>
      <c r="BU37">
        <v>43.4</v>
      </c>
      <c r="BV37">
        <v>18.600000000000001</v>
      </c>
    </row>
    <row r="38" spans="1:74">
      <c r="A38" t="s">
        <v>332</v>
      </c>
      <c r="G38" t="s">
        <v>80</v>
      </c>
      <c r="H38" s="115">
        <v>515.91999999999996</v>
      </c>
      <c r="I38" s="88">
        <v>210.12</v>
      </c>
      <c r="J38" s="88">
        <v>304.69</v>
      </c>
      <c r="K38" s="88">
        <v>0.97</v>
      </c>
      <c r="L38" s="88">
        <v>14.510000000000002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96.75</v>
      </c>
      <c r="Y38">
        <v>0</v>
      </c>
      <c r="Z38">
        <v>2.9</v>
      </c>
      <c r="AA38">
        <v>13.24</v>
      </c>
      <c r="AB38">
        <v>5.8</v>
      </c>
      <c r="AC38">
        <v>0</v>
      </c>
      <c r="AD38">
        <v>28.69</v>
      </c>
      <c r="AE38">
        <v>0.97</v>
      </c>
      <c r="AF38">
        <v>16.45</v>
      </c>
      <c r="AG38">
        <v>29.02</v>
      </c>
      <c r="AH38">
        <v>17.420000000000002</v>
      </c>
      <c r="AI38">
        <v>0</v>
      </c>
      <c r="AJ38">
        <v>0</v>
      </c>
      <c r="AK38">
        <v>186.24</v>
      </c>
      <c r="AL38">
        <v>66.52</v>
      </c>
      <c r="AM38">
        <v>0</v>
      </c>
      <c r="AN38">
        <v>0</v>
      </c>
      <c r="AO38">
        <v>0.73</v>
      </c>
      <c r="AP38">
        <v>96.75</v>
      </c>
      <c r="AQ38">
        <v>0</v>
      </c>
      <c r="AR38">
        <v>14.51</v>
      </c>
      <c r="AS38">
        <v>0</v>
      </c>
      <c r="AT38">
        <v>45.71</v>
      </c>
      <c r="AU38">
        <v>51.42</v>
      </c>
      <c r="AV38">
        <v>21.84</v>
      </c>
      <c r="AW38">
        <v>0</v>
      </c>
      <c r="AX38">
        <v>191.19</v>
      </c>
      <c r="AY38">
        <v>8.7100000000000009</v>
      </c>
      <c r="AZ38">
        <v>0</v>
      </c>
      <c r="BA38">
        <v>0</v>
      </c>
      <c r="BB38">
        <v>0</v>
      </c>
      <c r="BC38">
        <v>0.97</v>
      </c>
      <c r="BD38">
        <v>0.4</v>
      </c>
      <c r="BE38">
        <v>0.52</v>
      </c>
      <c r="BF38">
        <v>0.94</v>
      </c>
      <c r="BG38">
        <v>0.96</v>
      </c>
      <c r="BH38">
        <v>1.02</v>
      </c>
      <c r="BI38">
        <v>0.87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</v>
      </c>
      <c r="BS38">
        <v>0</v>
      </c>
      <c r="BT38">
        <v>67.72</v>
      </c>
      <c r="BU38">
        <v>49</v>
      </c>
      <c r="BV38">
        <v>21</v>
      </c>
    </row>
    <row r="39" spans="1:74">
      <c r="A39" t="s">
        <v>333</v>
      </c>
      <c r="G39" t="s">
        <v>81</v>
      </c>
      <c r="H39" s="115">
        <v>519.66</v>
      </c>
      <c r="I39" s="88">
        <v>211.62</v>
      </c>
      <c r="J39" s="88">
        <v>304.69</v>
      </c>
      <c r="K39" s="88">
        <v>49.35</v>
      </c>
      <c r="L39" s="88">
        <v>14.510000000000002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96.75</v>
      </c>
      <c r="Y39">
        <v>0</v>
      </c>
      <c r="Z39">
        <v>2.9</v>
      </c>
      <c r="AA39">
        <v>13.24</v>
      </c>
      <c r="AB39">
        <v>5.8</v>
      </c>
      <c r="AC39">
        <v>0</v>
      </c>
      <c r="AD39">
        <v>28.69</v>
      </c>
      <c r="AE39">
        <v>0.97</v>
      </c>
      <c r="AF39">
        <v>16.45</v>
      </c>
      <c r="AG39">
        <v>29.02</v>
      </c>
      <c r="AH39">
        <v>17.420000000000002</v>
      </c>
      <c r="AI39">
        <v>0</v>
      </c>
      <c r="AJ39">
        <v>0</v>
      </c>
      <c r="AK39">
        <v>186.24</v>
      </c>
      <c r="AL39">
        <v>66.52</v>
      </c>
      <c r="AM39">
        <v>0</v>
      </c>
      <c r="AN39">
        <v>0</v>
      </c>
      <c r="AO39">
        <v>0.97</v>
      </c>
      <c r="AP39">
        <v>96.75</v>
      </c>
      <c r="AQ39">
        <v>0</v>
      </c>
      <c r="AR39">
        <v>14.51</v>
      </c>
      <c r="AS39">
        <v>0</v>
      </c>
      <c r="AT39">
        <v>45.71</v>
      </c>
      <c r="AU39">
        <v>51.42</v>
      </c>
      <c r="AV39">
        <v>21.84</v>
      </c>
      <c r="AW39">
        <v>0</v>
      </c>
      <c r="AX39">
        <v>191.19</v>
      </c>
      <c r="AY39">
        <v>8.7100000000000009</v>
      </c>
      <c r="AZ39">
        <v>0</v>
      </c>
      <c r="BA39">
        <v>48.38</v>
      </c>
      <c r="BB39">
        <v>0</v>
      </c>
      <c r="BC39">
        <v>0.97</v>
      </c>
      <c r="BD39">
        <v>0.4</v>
      </c>
      <c r="BE39">
        <v>0.52</v>
      </c>
      <c r="BF39">
        <v>0.94</v>
      </c>
      <c r="BG39">
        <v>0.96</v>
      </c>
      <c r="BH39">
        <v>1.02</v>
      </c>
      <c r="BI39">
        <v>0.87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</v>
      </c>
      <c r="BS39">
        <v>0</v>
      </c>
      <c r="BT39">
        <v>67.72</v>
      </c>
      <c r="BU39">
        <v>52.5</v>
      </c>
      <c r="BV39">
        <v>22.5</v>
      </c>
    </row>
    <row r="40" spans="1:74">
      <c r="A40" t="s">
        <v>354</v>
      </c>
      <c r="G40" t="s">
        <v>82</v>
      </c>
      <c r="H40" s="115">
        <v>526.66</v>
      </c>
      <c r="I40" s="88">
        <v>214.62</v>
      </c>
      <c r="J40" s="88">
        <v>304.69</v>
      </c>
      <c r="K40" s="88">
        <v>49.35</v>
      </c>
      <c r="L40" s="88">
        <v>14.510000000000002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96.75</v>
      </c>
      <c r="Y40">
        <v>0</v>
      </c>
      <c r="Z40">
        <v>2.9</v>
      </c>
      <c r="AA40">
        <v>13.24</v>
      </c>
      <c r="AB40">
        <v>5.8</v>
      </c>
      <c r="AC40">
        <v>0</v>
      </c>
      <c r="AD40">
        <v>28.69</v>
      </c>
      <c r="AE40">
        <v>0.97</v>
      </c>
      <c r="AF40">
        <v>16.45</v>
      </c>
      <c r="AG40">
        <v>29.02</v>
      </c>
      <c r="AH40">
        <v>17.420000000000002</v>
      </c>
      <c r="AI40">
        <v>0</v>
      </c>
      <c r="AJ40">
        <v>0</v>
      </c>
      <c r="AK40">
        <v>186.24</v>
      </c>
      <c r="AL40">
        <v>66.52</v>
      </c>
      <c r="AM40">
        <v>0</v>
      </c>
      <c r="AN40">
        <v>0</v>
      </c>
      <c r="AO40">
        <v>0.97</v>
      </c>
      <c r="AP40">
        <v>96.75</v>
      </c>
      <c r="AQ40">
        <v>0</v>
      </c>
      <c r="AR40">
        <v>14.51</v>
      </c>
      <c r="AS40">
        <v>0</v>
      </c>
      <c r="AT40">
        <v>45.71</v>
      </c>
      <c r="AU40">
        <v>51.42</v>
      </c>
      <c r="AV40">
        <v>21.84</v>
      </c>
      <c r="AW40">
        <v>0</v>
      </c>
      <c r="AX40">
        <v>191.19</v>
      </c>
      <c r="AY40">
        <v>8.7100000000000009</v>
      </c>
      <c r="AZ40">
        <v>0</v>
      </c>
      <c r="BA40">
        <v>48.38</v>
      </c>
      <c r="BB40">
        <v>0</v>
      </c>
      <c r="BC40">
        <v>0.97</v>
      </c>
      <c r="BD40">
        <v>0.4</v>
      </c>
      <c r="BE40">
        <v>0.52</v>
      </c>
      <c r="BF40">
        <v>0.94</v>
      </c>
      <c r="BG40">
        <v>0.96</v>
      </c>
      <c r="BH40">
        <v>1.02</v>
      </c>
      <c r="BI40">
        <v>0.87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</v>
      </c>
      <c r="BS40">
        <v>0</v>
      </c>
      <c r="BT40">
        <v>67.72</v>
      </c>
      <c r="BU40">
        <v>59.5</v>
      </c>
      <c r="BV40">
        <v>25.5</v>
      </c>
    </row>
    <row r="41" spans="1:74">
      <c r="A41" t="s">
        <v>355</v>
      </c>
      <c r="G41" t="s">
        <v>83</v>
      </c>
      <c r="H41" s="115">
        <v>533.66</v>
      </c>
      <c r="I41" s="88">
        <v>217.62</v>
      </c>
      <c r="J41" s="88">
        <v>304.69</v>
      </c>
      <c r="K41" s="88">
        <v>49.35</v>
      </c>
      <c r="L41" s="88">
        <v>14.510000000000002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96.75</v>
      </c>
      <c r="Y41">
        <v>0</v>
      </c>
      <c r="Z41">
        <v>2.9</v>
      </c>
      <c r="AA41">
        <v>13.24</v>
      </c>
      <c r="AB41">
        <v>5.8</v>
      </c>
      <c r="AC41">
        <v>0</v>
      </c>
      <c r="AD41">
        <v>28.69</v>
      </c>
      <c r="AE41">
        <v>0.97</v>
      </c>
      <c r="AF41">
        <v>16.45</v>
      </c>
      <c r="AG41">
        <v>29.02</v>
      </c>
      <c r="AH41">
        <v>17.420000000000002</v>
      </c>
      <c r="AI41">
        <v>0</v>
      </c>
      <c r="AJ41">
        <v>0</v>
      </c>
      <c r="AK41">
        <v>186.24</v>
      </c>
      <c r="AL41">
        <v>66.52</v>
      </c>
      <c r="AM41">
        <v>0</v>
      </c>
      <c r="AN41">
        <v>0</v>
      </c>
      <c r="AO41">
        <v>0.97</v>
      </c>
      <c r="AP41">
        <v>96.75</v>
      </c>
      <c r="AQ41">
        <v>0</v>
      </c>
      <c r="AR41">
        <v>14.51</v>
      </c>
      <c r="AS41">
        <v>0</v>
      </c>
      <c r="AT41">
        <v>45.71</v>
      </c>
      <c r="AU41">
        <v>51.42</v>
      </c>
      <c r="AV41">
        <v>21.84</v>
      </c>
      <c r="AW41">
        <v>0</v>
      </c>
      <c r="AX41">
        <v>191.19</v>
      </c>
      <c r="AY41">
        <v>8.7100000000000009</v>
      </c>
      <c r="AZ41">
        <v>0</v>
      </c>
      <c r="BA41">
        <v>48.38</v>
      </c>
      <c r="BB41">
        <v>0</v>
      </c>
      <c r="BC41">
        <v>0.97</v>
      </c>
      <c r="BD41">
        <v>0.4</v>
      </c>
      <c r="BE41">
        <v>0.52</v>
      </c>
      <c r="BF41">
        <v>0.94</v>
      </c>
      <c r="BG41">
        <v>0.96</v>
      </c>
      <c r="BH41">
        <v>1.02</v>
      </c>
      <c r="BI41">
        <v>0.87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</v>
      </c>
      <c r="BS41">
        <v>0</v>
      </c>
      <c r="BT41">
        <v>67.72</v>
      </c>
      <c r="BU41">
        <v>66.5</v>
      </c>
      <c r="BV41">
        <v>28.5</v>
      </c>
    </row>
    <row r="42" spans="1:74">
      <c r="A42" t="s">
        <v>356</v>
      </c>
      <c r="G42" t="s">
        <v>84</v>
      </c>
      <c r="H42" s="115">
        <v>537.16</v>
      </c>
      <c r="I42" s="88">
        <v>219.12</v>
      </c>
      <c r="J42" s="88">
        <v>304.69</v>
      </c>
      <c r="K42" s="88">
        <v>49.35</v>
      </c>
      <c r="L42" s="88">
        <v>14.510000000000002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96.75</v>
      </c>
      <c r="Y42">
        <v>0</v>
      </c>
      <c r="Z42">
        <v>2.9</v>
      </c>
      <c r="AA42">
        <v>13.24</v>
      </c>
      <c r="AB42">
        <v>5.8</v>
      </c>
      <c r="AC42">
        <v>0</v>
      </c>
      <c r="AD42">
        <v>28.69</v>
      </c>
      <c r="AE42">
        <v>0.97</v>
      </c>
      <c r="AF42">
        <v>16.45</v>
      </c>
      <c r="AG42">
        <v>29.02</v>
      </c>
      <c r="AH42">
        <v>17.420000000000002</v>
      </c>
      <c r="AI42">
        <v>0</v>
      </c>
      <c r="AJ42">
        <v>0</v>
      </c>
      <c r="AK42">
        <v>186.24</v>
      </c>
      <c r="AL42">
        <v>66.52</v>
      </c>
      <c r="AM42">
        <v>0</v>
      </c>
      <c r="AN42">
        <v>0</v>
      </c>
      <c r="AO42">
        <v>0.97</v>
      </c>
      <c r="AP42">
        <v>96.75</v>
      </c>
      <c r="AQ42">
        <v>0</v>
      </c>
      <c r="AR42">
        <v>14.51</v>
      </c>
      <c r="AS42">
        <v>0</v>
      </c>
      <c r="AT42">
        <v>45.71</v>
      </c>
      <c r="AU42">
        <v>51.42</v>
      </c>
      <c r="AV42">
        <v>21.84</v>
      </c>
      <c r="AW42">
        <v>0</v>
      </c>
      <c r="AX42">
        <v>191.19</v>
      </c>
      <c r="AY42">
        <v>8.7100000000000009</v>
      </c>
      <c r="AZ42">
        <v>0</v>
      </c>
      <c r="BA42">
        <v>48.38</v>
      </c>
      <c r="BB42">
        <v>0</v>
      </c>
      <c r="BC42">
        <v>0.97</v>
      </c>
      <c r="BD42">
        <v>0.4</v>
      </c>
      <c r="BE42">
        <v>0.52</v>
      </c>
      <c r="BF42">
        <v>0.94</v>
      </c>
      <c r="BG42">
        <v>0.96</v>
      </c>
      <c r="BH42">
        <v>1.02</v>
      </c>
      <c r="BI42">
        <v>0.87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</v>
      </c>
      <c r="BS42">
        <v>0</v>
      </c>
      <c r="BT42">
        <v>67.72</v>
      </c>
      <c r="BU42">
        <v>70</v>
      </c>
      <c r="BV42">
        <v>30</v>
      </c>
    </row>
    <row r="43" spans="1:74">
      <c r="A43" t="s">
        <v>362</v>
      </c>
      <c r="G43" t="s">
        <v>85</v>
      </c>
      <c r="H43" s="115">
        <v>537.16</v>
      </c>
      <c r="I43" s="88">
        <v>219.12</v>
      </c>
      <c r="J43" s="88">
        <v>304.69</v>
      </c>
      <c r="K43" s="88">
        <v>49.35</v>
      </c>
      <c r="L43" s="88">
        <v>7.74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96.75</v>
      </c>
      <c r="Y43">
        <v>0</v>
      </c>
      <c r="Z43">
        <v>2.9</v>
      </c>
      <c r="AA43">
        <v>13.24</v>
      </c>
      <c r="AB43">
        <v>5.8</v>
      </c>
      <c r="AC43">
        <v>0</v>
      </c>
      <c r="AD43">
        <v>28.69</v>
      </c>
      <c r="AE43">
        <v>0.97</v>
      </c>
      <c r="AF43">
        <v>16.45</v>
      </c>
      <c r="AG43">
        <v>29.02</v>
      </c>
      <c r="AH43">
        <v>17.420000000000002</v>
      </c>
      <c r="AI43">
        <v>0</v>
      </c>
      <c r="AJ43">
        <v>0</v>
      </c>
      <c r="AK43">
        <v>186.24</v>
      </c>
      <c r="AL43">
        <v>66.52</v>
      </c>
      <c r="AM43">
        <v>0</v>
      </c>
      <c r="AN43">
        <v>0</v>
      </c>
      <c r="AO43">
        <v>0.97</v>
      </c>
      <c r="AP43">
        <v>96.75</v>
      </c>
      <c r="AQ43">
        <v>0</v>
      </c>
      <c r="AR43">
        <v>14.51</v>
      </c>
      <c r="AS43">
        <v>0</v>
      </c>
      <c r="AT43">
        <v>45.71</v>
      </c>
      <c r="AU43">
        <v>51.42</v>
      </c>
      <c r="AV43">
        <v>21.84</v>
      </c>
      <c r="AW43">
        <v>0</v>
      </c>
      <c r="AX43">
        <v>191.19</v>
      </c>
      <c r="AY43">
        <v>1.94</v>
      </c>
      <c r="AZ43">
        <v>0</v>
      </c>
      <c r="BA43">
        <v>48.38</v>
      </c>
      <c r="BB43">
        <v>0</v>
      </c>
      <c r="BC43">
        <v>0.97</v>
      </c>
      <c r="BD43">
        <v>0.4</v>
      </c>
      <c r="BE43">
        <v>0.52</v>
      </c>
      <c r="BF43">
        <v>0.94</v>
      </c>
      <c r="BG43">
        <v>0.96</v>
      </c>
      <c r="BH43">
        <v>1.02</v>
      </c>
      <c r="BI43">
        <v>0.87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</v>
      </c>
      <c r="BS43">
        <v>0</v>
      </c>
      <c r="BT43">
        <v>67.72</v>
      </c>
      <c r="BU43">
        <v>70</v>
      </c>
      <c r="BV43">
        <v>30</v>
      </c>
    </row>
    <row r="44" spans="1:74">
      <c r="A44" t="s">
        <v>366</v>
      </c>
      <c r="G44" t="s">
        <v>86</v>
      </c>
      <c r="H44" s="115">
        <v>544.16</v>
      </c>
      <c r="I44" s="88">
        <v>222.12</v>
      </c>
      <c r="J44" s="88">
        <v>304.69</v>
      </c>
      <c r="K44" s="88">
        <v>49.35</v>
      </c>
      <c r="L44" s="88">
        <v>7.74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96.75</v>
      </c>
      <c r="Y44">
        <v>0</v>
      </c>
      <c r="Z44">
        <v>2.9</v>
      </c>
      <c r="AA44">
        <v>13.24</v>
      </c>
      <c r="AB44">
        <v>5.8</v>
      </c>
      <c r="AC44">
        <v>0</v>
      </c>
      <c r="AD44">
        <v>28.69</v>
      </c>
      <c r="AE44">
        <v>0.97</v>
      </c>
      <c r="AF44">
        <v>16.45</v>
      </c>
      <c r="AG44">
        <v>29.02</v>
      </c>
      <c r="AH44">
        <v>17.420000000000002</v>
      </c>
      <c r="AI44">
        <v>0</v>
      </c>
      <c r="AJ44">
        <v>0</v>
      </c>
      <c r="AK44">
        <v>186.24</v>
      </c>
      <c r="AL44">
        <v>66.52</v>
      </c>
      <c r="AM44">
        <v>0</v>
      </c>
      <c r="AN44">
        <v>0</v>
      </c>
      <c r="AO44">
        <v>0.97</v>
      </c>
      <c r="AP44">
        <v>96.75</v>
      </c>
      <c r="AQ44">
        <v>0</v>
      </c>
      <c r="AR44">
        <v>14.51</v>
      </c>
      <c r="AS44">
        <v>0</v>
      </c>
      <c r="AT44">
        <v>45.71</v>
      </c>
      <c r="AU44">
        <v>51.42</v>
      </c>
      <c r="AV44">
        <v>21.84</v>
      </c>
      <c r="AW44">
        <v>0</v>
      </c>
      <c r="AX44">
        <v>191.19</v>
      </c>
      <c r="AY44">
        <v>1.94</v>
      </c>
      <c r="AZ44">
        <v>0</v>
      </c>
      <c r="BA44">
        <v>48.38</v>
      </c>
      <c r="BB44">
        <v>0</v>
      </c>
      <c r="BC44">
        <v>0.97</v>
      </c>
      <c r="BD44">
        <v>0.4</v>
      </c>
      <c r="BE44">
        <v>0.52</v>
      </c>
      <c r="BF44">
        <v>0.94</v>
      </c>
      <c r="BG44">
        <v>0.96</v>
      </c>
      <c r="BH44">
        <v>1.02</v>
      </c>
      <c r="BI44">
        <v>0.87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</v>
      </c>
      <c r="BS44">
        <v>0</v>
      </c>
      <c r="BT44">
        <v>67.72</v>
      </c>
      <c r="BU44">
        <v>77</v>
      </c>
      <c r="BV44">
        <v>33</v>
      </c>
    </row>
    <row r="45" spans="1:74">
      <c r="A45" t="s">
        <v>389</v>
      </c>
      <c r="G45" t="s">
        <v>87</v>
      </c>
      <c r="H45" s="115">
        <v>551.16</v>
      </c>
      <c r="I45" s="88">
        <v>225.12</v>
      </c>
      <c r="J45" s="88">
        <v>304.69</v>
      </c>
      <c r="K45" s="88">
        <v>49.35</v>
      </c>
      <c r="L45" s="88">
        <v>7.74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96.75</v>
      </c>
      <c r="Y45">
        <v>0</v>
      </c>
      <c r="Z45">
        <v>2.9</v>
      </c>
      <c r="AA45">
        <v>13.24</v>
      </c>
      <c r="AB45">
        <v>5.8</v>
      </c>
      <c r="AC45">
        <v>0</v>
      </c>
      <c r="AD45">
        <v>28.69</v>
      </c>
      <c r="AE45">
        <v>0.97</v>
      </c>
      <c r="AF45">
        <v>16.45</v>
      </c>
      <c r="AG45">
        <v>29.02</v>
      </c>
      <c r="AH45">
        <v>17.420000000000002</v>
      </c>
      <c r="AI45">
        <v>0</v>
      </c>
      <c r="AJ45">
        <v>0</v>
      </c>
      <c r="AK45">
        <v>186.24</v>
      </c>
      <c r="AL45">
        <v>66.52</v>
      </c>
      <c r="AM45">
        <v>0</v>
      </c>
      <c r="AN45">
        <v>0</v>
      </c>
      <c r="AO45">
        <v>0.97</v>
      </c>
      <c r="AP45">
        <v>96.75</v>
      </c>
      <c r="AQ45">
        <v>0</v>
      </c>
      <c r="AR45">
        <v>14.51</v>
      </c>
      <c r="AS45">
        <v>0</v>
      </c>
      <c r="AT45">
        <v>45.71</v>
      </c>
      <c r="AU45">
        <v>51.42</v>
      </c>
      <c r="AV45">
        <v>21.84</v>
      </c>
      <c r="AW45">
        <v>0</v>
      </c>
      <c r="AX45">
        <v>191.19</v>
      </c>
      <c r="AY45">
        <v>1.94</v>
      </c>
      <c r="AZ45">
        <v>0</v>
      </c>
      <c r="BA45">
        <v>48.38</v>
      </c>
      <c r="BB45">
        <v>0</v>
      </c>
      <c r="BC45">
        <v>0.97</v>
      </c>
      <c r="BD45">
        <v>0.4</v>
      </c>
      <c r="BE45">
        <v>0.52</v>
      </c>
      <c r="BF45">
        <v>0.94</v>
      </c>
      <c r="BG45">
        <v>0.96</v>
      </c>
      <c r="BH45">
        <v>1.02</v>
      </c>
      <c r="BI45">
        <v>0.87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</v>
      </c>
      <c r="BS45">
        <v>0</v>
      </c>
      <c r="BT45">
        <v>67.72</v>
      </c>
      <c r="BU45">
        <v>84</v>
      </c>
      <c r="BV45">
        <v>36</v>
      </c>
    </row>
    <row r="46" spans="1:74">
      <c r="A46" t="s">
        <v>390</v>
      </c>
      <c r="G46" t="s">
        <v>88</v>
      </c>
      <c r="H46" s="115">
        <v>551.16</v>
      </c>
      <c r="I46" s="88">
        <v>225.12</v>
      </c>
      <c r="J46" s="88">
        <v>304.69</v>
      </c>
      <c r="K46" s="88">
        <v>49.35</v>
      </c>
      <c r="L46" s="88">
        <v>7.74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96.75</v>
      </c>
      <c r="Y46">
        <v>0</v>
      </c>
      <c r="Z46">
        <v>2.9</v>
      </c>
      <c r="AA46">
        <v>13.24</v>
      </c>
      <c r="AB46">
        <v>5.8</v>
      </c>
      <c r="AC46">
        <v>0</v>
      </c>
      <c r="AD46">
        <v>28.69</v>
      </c>
      <c r="AE46">
        <v>0.97</v>
      </c>
      <c r="AF46">
        <v>16.45</v>
      </c>
      <c r="AG46">
        <v>29.02</v>
      </c>
      <c r="AH46">
        <v>17.420000000000002</v>
      </c>
      <c r="AI46">
        <v>0</v>
      </c>
      <c r="AJ46">
        <v>0</v>
      </c>
      <c r="AK46">
        <v>186.24</v>
      </c>
      <c r="AL46">
        <v>66.52</v>
      </c>
      <c r="AM46">
        <v>0</v>
      </c>
      <c r="AN46">
        <v>0</v>
      </c>
      <c r="AO46">
        <v>0.97</v>
      </c>
      <c r="AP46">
        <v>96.75</v>
      </c>
      <c r="AQ46">
        <v>0</v>
      </c>
      <c r="AR46">
        <v>14.51</v>
      </c>
      <c r="AS46">
        <v>0</v>
      </c>
      <c r="AT46">
        <v>45.71</v>
      </c>
      <c r="AU46">
        <v>51.42</v>
      </c>
      <c r="AV46">
        <v>21.84</v>
      </c>
      <c r="AW46">
        <v>0</v>
      </c>
      <c r="AX46">
        <v>191.19</v>
      </c>
      <c r="AY46">
        <v>1.94</v>
      </c>
      <c r="AZ46">
        <v>0</v>
      </c>
      <c r="BA46">
        <v>48.38</v>
      </c>
      <c r="BB46">
        <v>0</v>
      </c>
      <c r="BC46">
        <v>0.97</v>
      </c>
      <c r="BD46">
        <v>0.4</v>
      </c>
      <c r="BE46">
        <v>0.52</v>
      </c>
      <c r="BF46">
        <v>0.94</v>
      </c>
      <c r="BG46">
        <v>0.96</v>
      </c>
      <c r="BH46">
        <v>1.02</v>
      </c>
      <c r="BI46">
        <v>0.87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</v>
      </c>
      <c r="BS46">
        <v>0</v>
      </c>
      <c r="BT46">
        <v>67.72</v>
      </c>
      <c r="BU46">
        <v>84</v>
      </c>
      <c r="BV46">
        <v>36</v>
      </c>
    </row>
    <row r="47" spans="1:74">
      <c r="A47" t="s">
        <v>394</v>
      </c>
      <c r="G47" t="s">
        <v>89</v>
      </c>
      <c r="H47" s="115">
        <v>551.16</v>
      </c>
      <c r="I47" s="88">
        <v>225.12</v>
      </c>
      <c r="J47" s="88">
        <v>304.69</v>
      </c>
      <c r="K47" s="88">
        <v>49.35</v>
      </c>
      <c r="L47" s="88">
        <v>7.74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96.75</v>
      </c>
      <c r="Y47">
        <v>0</v>
      </c>
      <c r="Z47">
        <v>2.9</v>
      </c>
      <c r="AA47">
        <v>13.24</v>
      </c>
      <c r="AB47">
        <v>5.8</v>
      </c>
      <c r="AC47">
        <v>0</v>
      </c>
      <c r="AD47">
        <v>28.69</v>
      </c>
      <c r="AE47">
        <v>0.97</v>
      </c>
      <c r="AF47">
        <v>16.45</v>
      </c>
      <c r="AG47">
        <v>29.02</v>
      </c>
      <c r="AH47">
        <v>17.420000000000002</v>
      </c>
      <c r="AI47">
        <v>0</v>
      </c>
      <c r="AJ47">
        <v>0</v>
      </c>
      <c r="AK47">
        <v>186.24</v>
      </c>
      <c r="AL47">
        <v>66.52</v>
      </c>
      <c r="AM47">
        <v>0</v>
      </c>
      <c r="AN47">
        <v>0</v>
      </c>
      <c r="AO47">
        <v>0.97</v>
      </c>
      <c r="AP47">
        <v>96.75</v>
      </c>
      <c r="AQ47">
        <v>0</v>
      </c>
      <c r="AR47">
        <v>14.51</v>
      </c>
      <c r="AS47">
        <v>0</v>
      </c>
      <c r="AT47">
        <v>45.71</v>
      </c>
      <c r="AU47">
        <v>51.42</v>
      </c>
      <c r="AV47">
        <v>21.84</v>
      </c>
      <c r="AW47">
        <v>0</v>
      </c>
      <c r="AX47">
        <v>191.19</v>
      </c>
      <c r="AY47">
        <v>1.94</v>
      </c>
      <c r="AZ47">
        <v>0</v>
      </c>
      <c r="BA47">
        <v>48.38</v>
      </c>
      <c r="BB47">
        <v>0</v>
      </c>
      <c r="BC47">
        <v>0.97</v>
      </c>
      <c r="BD47">
        <v>0.4</v>
      </c>
      <c r="BE47">
        <v>0.52</v>
      </c>
      <c r="BF47">
        <v>0.94</v>
      </c>
      <c r="BG47">
        <v>0.96</v>
      </c>
      <c r="BH47">
        <v>1.02</v>
      </c>
      <c r="BI47">
        <v>0.87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</v>
      </c>
      <c r="BS47">
        <v>0</v>
      </c>
      <c r="BT47">
        <v>67.72</v>
      </c>
      <c r="BU47">
        <v>84</v>
      </c>
      <c r="BV47">
        <v>36</v>
      </c>
    </row>
    <row r="48" spans="1:74">
      <c r="A48" t="s">
        <v>398</v>
      </c>
      <c r="G48" t="s">
        <v>90</v>
      </c>
      <c r="H48" s="115">
        <v>551.16</v>
      </c>
      <c r="I48" s="88">
        <v>225.12</v>
      </c>
      <c r="J48" s="88">
        <v>304.69</v>
      </c>
      <c r="K48" s="88">
        <v>49.35</v>
      </c>
      <c r="L48" s="88">
        <v>7.74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96.75</v>
      </c>
      <c r="Y48">
        <v>0</v>
      </c>
      <c r="Z48">
        <v>2.9</v>
      </c>
      <c r="AA48">
        <v>13.24</v>
      </c>
      <c r="AB48">
        <v>5.8</v>
      </c>
      <c r="AC48">
        <v>0</v>
      </c>
      <c r="AD48">
        <v>28.69</v>
      </c>
      <c r="AE48">
        <v>0.97</v>
      </c>
      <c r="AF48">
        <v>16.45</v>
      </c>
      <c r="AG48">
        <v>29.02</v>
      </c>
      <c r="AH48">
        <v>17.420000000000002</v>
      </c>
      <c r="AI48">
        <v>0</v>
      </c>
      <c r="AJ48">
        <v>0</v>
      </c>
      <c r="AK48">
        <v>186.24</v>
      </c>
      <c r="AL48">
        <v>66.52</v>
      </c>
      <c r="AM48">
        <v>0</v>
      </c>
      <c r="AN48">
        <v>0</v>
      </c>
      <c r="AO48">
        <v>0.97</v>
      </c>
      <c r="AP48">
        <v>96.75</v>
      </c>
      <c r="AQ48">
        <v>0</v>
      </c>
      <c r="AR48">
        <v>14.51</v>
      </c>
      <c r="AS48">
        <v>0</v>
      </c>
      <c r="AT48">
        <v>45.71</v>
      </c>
      <c r="AU48">
        <v>51.42</v>
      </c>
      <c r="AV48">
        <v>21.84</v>
      </c>
      <c r="AW48">
        <v>0</v>
      </c>
      <c r="AX48">
        <v>191.19</v>
      </c>
      <c r="AY48">
        <v>1.94</v>
      </c>
      <c r="AZ48">
        <v>0</v>
      </c>
      <c r="BA48">
        <v>48.38</v>
      </c>
      <c r="BB48">
        <v>0</v>
      </c>
      <c r="BC48">
        <v>0.97</v>
      </c>
      <c r="BD48">
        <v>0.4</v>
      </c>
      <c r="BE48">
        <v>0.52</v>
      </c>
      <c r="BF48">
        <v>0.94</v>
      </c>
      <c r="BG48">
        <v>0.96</v>
      </c>
      <c r="BH48">
        <v>1.02</v>
      </c>
      <c r="BI48">
        <v>0.87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</v>
      </c>
      <c r="BS48">
        <v>0</v>
      </c>
      <c r="BT48">
        <v>67.72</v>
      </c>
      <c r="BU48">
        <v>84</v>
      </c>
      <c r="BV48">
        <v>36</v>
      </c>
    </row>
    <row r="49" spans="1:74">
      <c r="A49" t="s">
        <v>399</v>
      </c>
      <c r="G49" t="s">
        <v>91</v>
      </c>
      <c r="H49" s="115">
        <v>555.36</v>
      </c>
      <c r="I49" s="88">
        <v>226.92000000000002</v>
      </c>
      <c r="J49" s="88">
        <v>304.69</v>
      </c>
      <c r="K49" s="88">
        <v>49.35</v>
      </c>
      <c r="L49" s="88">
        <v>7.74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96.75</v>
      </c>
      <c r="Y49">
        <v>0</v>
      </c>
      <c r="Z49">
        <v>2.9</v>
      </c>
      <c r="AA49">
        <v>13.24</v>
      </c>
      <c r="AB49">
        <v>5.8</v>
      </c>
      <c r="AC49">
        <v>0</v>
      </c>
      <c r="AD49">
        <v>28.69</v>
      </c>
      <c r="AE49">
        <v>0.97</v>
      </c>
      <c r="AF49">
        <v>16.45</v>
      </c>
      <c r="AG49">
        <v>29.02</v>
      </c>
      <c r="AH49">
        <v>17.420000000000002</v>
      </c>
      <c r="AI49">
        <v>0</v>
      </c>
      <c r="AJ49">
        <v>0</v>
      </c>
      <c r="AK49">
        <v>186.24</v>
      </c>
      <c r="AL49">
        <v>66.52</v>
      </c>
      <c r="AM49">
        <v>0</v>
      </c>
      <c r="AN49">
        <v>0</v>
      </c>
      <c r="AO49">
        <v>0.97</v>
      </c>
      <c r="AP49">
        <v>96.75</v>
      </c>
      <c r="AQ49">
        <v>0</v>
      </c>
      <c r="AR49">
        <v>14.51</v>
      </c>
      <c r="AS49">
        <v>0</v>
      </c>
      <c r="AT49">
        <v>45.71</v>
      </c>
      <c r="AU49">
        <v>51.42</v>
      </c>
      <c r="AV49">
        <v>21.84</v>
      </c>
      <c r="AW49">
        <v>0</v>
      </c>
      <c r="AX49">
        <v>191.19</v>
      </c>
      <c r="AY49">
        <v>1.94</v>
      </c>
      <c r="AZ49">
        <v>0</v>
      </c>
      <c r="BA49">
        <v>48.38</v>
      </c>
      <c r="BB49">
        <v>0</v>
      </c>
      <c r="BC49">
        <v>0.97</v>
      </c>
      <c r="BD49">
        <v>0.4</v>
      </c>
      <c r="BE49">
        <v>0.52</v>
      </c>
      <c r="BF49">
        <v>0.94</v>
      </c>
      <c r="BG49">
        <v>0.96</v>
      </c>
      <c r="BH49">
        <v>1.02</v>
      </c>
      <c r="BI49">
        <v>0.87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</v>
      </c>
      <c r="BS49">
        <v>0</v>
      </c>
      <c r="BT49">
        <v>67.72</v>
      </c>
      <c r="BU49">
        <v>88.2</v>
      </c>
      <c r="BV49">
        <v>37.799999999999997</v>
      </c>
    </row>
    <row r="50" spans="1:74">
      <c r="A50" t="s">
        <v>400</v>
      </c>
      <c r="G50" t="s">
        <v>92</v>
      </c>
      <c r="H50" s="115">
        <v>556.76</v>
      </c>
      <c r="I50" s="88">
        <v>227.52</v>
      </c>
      <c r="J50" s="88">
        <v>304.69</v>
      </c>
      <c r="K50" s="88">
        <v>49.35</v>
      </c>
      <c r="L50" s="88">
        <v>7.74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96.75</v>
      </c>
      <c r="Y50">
        <v>0</v>
      </c>
      <c r="Z50">
        <v>2.9</v>
      </c>
      <c r="AA50">
        <v>13.24</v>
      </c>
      <c r="AB50">
        <v>5.8</v>
      </c>
      <c r="AC50">
        <v>0</v>
      </c>
      <c r="AD50">
        <v>28.69</v>
      </c>
      <c r="AE50">
        <v>0.97</v>
      </c>
      <c r="AF50">
        <v>16.45</v>
      </c>
      <c r="AG50">
        <v>29.02</v>
      </c>
      <c r="AH50">
        <v>17.420000000000002</v>
      </c>
      <c r="AI50">
        <v>0</v>
      </c>
      <c r="AJ50">
        <v>0</v>
      </c>
      <c r="AK50">
        <v>186.24</v>
      </c>
      <c r="AL50">
        <v>66.52</v>
      </c>
      <c r="AM50">
        <v>0</v>
      </c>
      <c r="AN50">
        <v>0</v>
      </c>
      <c r="AO50">
        <v>0.97</v>
      </c>
      <c r="AP50">
        <v>96.75</v>
      </c>
      <c r="AQ50">
        <v>0</v>
      </c>
      <c r="AR50">
        <v>14.51</v>
      </c>
      <c r="AS50">
        <v>0</v>
      </c>
      <c r="AT50">
        <v>45.71</v>
      </c>
      <c r="AU50">
        <v>51.42</v>
      </c>
      <c r="AV50">
        <v>21.84</v>
      </c>
      <c r="AW50">
        <v>0</v>
      </c>
      <c r="AX50">
        <v>191.19</v>
      </c>
      <c r="AY50">
        <v>1.94</v>
      </c>
      <c r="AZ50">
        <v>0</v>
      </c>
      <c r="BA50">
        <v>48.38</v>
      </c>
      <c r="BB50">
        <v>0</v>
      </c>
      <c r="BC50">
        <v>0.97</v>
      </c>
      <c r="BD50">
        <v>0.4</v>
      </c>
      <c r="BE50">
        <v>0.52</v>
      </c>
      <c r="BF50">
        <v>0.94</v>
      </c>
      <c r="BG50">
        <v>0.96</v>
      </c>
      <c r="BH50">
        <v>1.02</v>
      </c>
      <c r="BI50">
        <v>0.87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</v>
      </c>
      <c r="BS50">
        <v>0</v>
      </c>
      <c r="BT50">
        <v>67.72</v>
      </c>
      <c r="BU50">
        <v>89.6</v>
      </c>
      <c r="BV50">
        <v>38.4</v>
      </c>
    </row>
    <row r="51" spans="1:74">
      <c r="A51" t="s">
        <v>402</v>
      </c>
      <c r="G51" t="s">
        <v>93</v>
      </c>
      <c r="H51" s="115">
        <v>558.16</v>
      </c>
      <c r="I51" s="88">
        <v>228.12</v>
      </c>
      <c r="J51" s="88">
        <v>304.69</v>
      </c>
      <c r="K51" s="88">
        <v>49.35</v>
      </c>
      <c r="L51" s="88">
        <v>7.74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96.75</v>
      </c>
      <c r="Y51">
        <v>0</v>
      </c>
      <c r="Z51">
        <v>2.9</v>
      </c>
      <c r="AA51">
        <v>13.24</v>
      </c>
      <c r="AB51">
        <v>5.8</v>
      </c>
      <c r="AC51">
        <v>0</v>
      </c>
      <c r="AD51">
        <v>28.69</v>
      </c>
      <c r="AE51">
        <v>0.97</v>
      </c>
      <c r="AF51">
        <v>16.45</v>
      </c>
      <c r="AG51">
        <v>29.02</v>
      </c>
      <c r="AH51">
        <v>17.420000000000002</v>
      </c>
      <c r="AI51">
        <v>0</v>
      </c>
      <c r="AJ51">
        <v>0</v>
      </c>
      <c r="AK51">
        <v>186.24</v>
      </c>
      <c r="AL51">
        <v>66.52</v>
      </c>
      <c r="AM51">
        <v>0</v>
      </c>
      <c r="AN51">
        <v>0</v>
      </c>
      <c r="AO51">
        <v>0.97</v>
      </c>
      <c r="AP51">
        <v>96.75</v>
      </c>
      <c r="AQ51">
        <v>0</v>
      </c>
      <c r="AR51">
        <v>14.51</v>
      </c>
      <c r="AS51">
        <v>0</v>
      </c>
      <c r="AT51">
        <v>45.71</v>
      </c>
      <c r="AU51">
        <v>51.42</v>
      </c>
      <c r="AV51">
        <v>21.84</v>
      </c>
      <c r="AW51">
        <v>0</v>
      </c>
      <c r="AX51">
        <v>191.19</v>
      </c>
      <c r="AY51">
        <v>1.94</v>
      </c>
      <c r="AZ51">
        <v>0</v>
      </c>
      <c r="BA51">
        <v>48.38</v>
      </c>
      <c r="BB51">
        <v>0</v>
      </c>
      <c r="BC51">
        <v>0.97</v>
      </c>
      <c r="BD51">
        <v>0.4</v>
      </c>
      <c r="BE51">
        <v>0.52</v>
      </c>
      <c r="BF51">
        <v>0.94</v>
      </c>
      <c r="BG51">
        <v>0.96</v>
      </c>
      <c r="BH51">
        <v>1.02</v>
      </c>
      <c r="BI51">
        <v>0.87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</v>
      </c>
      <c r="BS51">
        <v>0</v>
      </c>
      <c r="BT51">
        <v>67.72</v>
      </c>
      <c r="BU51">
        <v>91</v>
      </c>
      <c r="BV51">
        <v>39</v>
      </c>
    </row>
    <row r="52" spans="1:74">
      <c r="A52" t="s">
        <v>403</v>
      </c>
      <c r="G52" t="s">
        <v>94</v>
      </c>
      <c r="H52" s="115">
        <v>558.16</v>
      </c>
      <c r="I52" s="88">
        <v>228.12</v>
      </c>
      <c r="J52" s="88">
        <v>304.69</v>
      </c>
      <c r="K52" s="88">
        <v>49.35</v>
      </c>
      <c r="L52" s="88">
        <v>7.74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96.75</v>
      </c>
      <c r="Y52">
        <v>0</v>
      </c>
      <c r="Z52">
        <v>2.9</v>
      </c>
      <c r="AA52">
        <v>13.24</v>
      </c>
      <c r="AB52">
        <v>5.8</v>
      </c>
      <c r="AC52">
        <v>0</v>
      </c>
      <c r="AD52">
        <v>28.69</v>
      </c>
      <c r="AE52">
        <v>0.97</v>
      </c>
      <c r="AF52">
        <v>16.45</v>
      </c>
      <c r="AG52">
        <v>29.02</v>
      </c>
      <c r="AH52">
        <v>17.420000000000002</v>
      </c>
      <c r="AI52">
        <v>0</v>
      </c>
      <c r="AJ52">
        <v>0</v>
      </c>
      <c r="AK52">
        <v>186.24</v>
      </c>
      <c r="AL52">
        <v>66.52</v>
      </c>
      <c r="AM52">
        <v>0</v>
      </c>
      <c r="AN52">
        <v>0</v>
      </c>
      <c r="AO52">
        <v>0.97</v>
      </c>
      <c r="AP52">
        <v>96.75</v>
      </c>
      <c r="AQ52">
        <v>0</v>
      </c>
      <c r="AR52">
        <v>14.51</v>
      </c>
      <c r="AS52">
        <v>0</v>
      </c>
      <c r="AT52">
        <v>45.71</v>
      </c>
      <c r="AU52">
        <v>51.42</v>
      </c>
      <c r="AV52">
        <v>21.84</v>
      </c>
      <c r="AW52">
        <v>0</v>
      </c>
      <c r="AX52">
        <v>191.19</v>
      </c>
      <c r="AY52">
        <v>1.94</v>
      </c>
      <c r="AZ52">
        <v>0</v>
      </c>
      <c r="BA52">
        <v>48.38</v>
      </c>
      <c r="BB52">
        <v>0</v>
      </c>
      <c r="BC52">
        <v>0.97</v>
      </c>
      <c r="BD52">
        <v>0.4</v>
      </c>
      <c r="BE52">
        <v>0.52</v>
      </c>
      <c r="BF52">
        <v>0.94</v>
      </c>
      <c r="BG52">
        <v>0.96</v>
      </c>
      <c r="BH52">
        <v>1.02</v>
      </c>
      <c r="BI52">
        <v>0.87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</v>
      </c>
      <c r="BS52">
        <v>0</v>
      </c>
      <c r="BT52">
        <v>67.72</v>
      </c>
      <c r="BU52">
        <v>91</v>
      </c>
      <c r="BV52">
        <v>39</v>
      </c>
    </row>
    <row r="53" spans="1:74">
      <c r="A53" t="s">
        <v>447</v>
      </c>
      <c r="G53" t="s">
        <v>95</v>
      </c>
      <c r="H53" s="115">
        <v>558.16</v>
      </c>
      <c r="I53" s="88">
        <v>228.12</v>
      </c>
      <c r="J53" s="88">
        <v>304.69</v>
      </c>
      <c r="K53" s="88">
        <v>49.35</v>
      </c>
      <c r="L53" s="88">
        <v>7.74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96.75</v>
      </c>
      <c r="Y53">
        <v>0</v>
      </c>
      <c r="Z53">
        <v>2.9</v>
      </c>
      <c r="AA53">
        <v>13.24</v>
      </c>
      <c r="AB53">
        <v>5.8</v>
      </c>
      <c r="AC53">
        <v>0</v>
      </c>
      <c r="AD53">
        <v>28.69</v>
      </c>
      <c r="AE53">
        <v>0.97</v>
      </c>
      <c r="AF53">
        <v>16.45</v>
      </c>
      <c r="AG53">
        <v>29.02</v>
      </c>
      <c r="AH53">
        <v>17.420000000000002</v>
      </c>
      <c r="AI53">
        <v>0</v>
      </c>
      <c r="AJ53">
        <v>0</v>
      </c>
      <c r="AK53">
        <v>186.24</v>
      </c>
      <c r="AL53">
        <v>66.52</v>
      </c>
      <c r="AM53">
        <v>0</v>
      </c>
      <c r="AN53">
        <v>0</v>
      </c>
      <c r="AO53">
        <v>0.97</v>
      </c>
      <c r="AP53">
        <v>96.75</v>
      </c>
      <c r="AQ53">
        <v>0</v>
      </c>
      <c r="AR53">
        <v>14.51</v>
      </c>
      <c r="AS53">
        <v>0</v>
      </c>
      <c r="AT53">
        <v>45.71</v>
      </c>
      <c r="AU53">
        <v>51.42</v>
      </c>
      <c r="AV53">
        <v>21.84</v>
      </c>
      <c r="AW53">
        <v>0</v>
      </c>
      <c r="AX53">
        <v>191.19</v>
      </c>
      <c r="AY53">
        <v>1.94</v>
      </c>
      <c r="AZ53">
        <v>0</v>
      </c>
      <c r="BA53">
        <v>48.38</v>
      </c>
      <c r="BB53">
        <v>0</v>
      </c>
      <c r="BC53">
        <v>0.97</v>
      </c>
      <c r="BD53">
        <v>0.4</v>
      </c>
      <c r="BE53">
        <v>0.52</v>
      </c>
      <c r="BF53">
        <v>0.94</v>
      </c>
      <c r="BG53">
        <v>0.96</v>
      </c>
      <c r="BH53">
        <v>1.02</v>
      </c>
      <c r="BI53">
        <v>0.87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</v>
      </c>
      <c r="BS53">
        <v>0</v>
      </c>
      <c r="BT53">
        <v>67.72</v>
      </c>
      <c r="BU53">
        <v>91</v>
      </c>
      <c r="BV53">
        <v>39</v>
      </c>
    </row>
    <row r="54" spans="1:74">
      <c r="A54" t="s">
        <v>446</v>
      </c>
      <c r="G54" t="s">
        <v>96</v>
      </c>
      <c r="H54" s="115">
        <v>558.16</v>
      </c>
      <c r="I54" s="88">
        <v>228.12</v>
      </c>
      <c r="J54" s="88">
        <v>304.69</v>
      </c>
      <c r="K54" s="88">
        <v>49.35</v>
      </c>
      <c r="L54" s="88">
        <v>7.74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96.75</v>
      </c>
      <c r="Y54">
        <v>0</v>
      </c>
      <c r="Z54">
        <v>2.9</v>
      </c>
      <c r="AA54">
        <v>13.24</v>
      </c>
      <c r="AB54">
        <v>5.8</v>
      </c>
      <c r="AC54">
        <v>0</v>
      </c>
      <c r="AD54">
        <v>28.69</v>
      </c>
      <c r="AE54">
        <v>0.97</v>
      </c>
      <c r="AF54">
        <v>16.45</v>
      </c>
      <c r="AG54">
        <v>29.02</v>
      </c>
      <c r="AH54">
        <v>17.420000000000002</v>
      </c>
      <c r="AI54">
        <v>0</v>
      </c>
      <c r="AJ54">
        <v>0</v>
      </c>
      <c r="AK54">
        <v>186.24</v>
      </c>
      <c r="AL54">
        <v>66.52</v>
      </c>
      <c r="AM54">
        <v>0</v>
      </c>
      <c r="AN54">
        <v>0</v>
      </c>
      <c r="AO54">
        <v>0.97</v>
      </c>
      <c r="AP54">
        <v>96.75</v>
      </c>
      <c r="AQ54">
        <v>0</v>
      </c>
      <c r="AR54">
        <v>14.51</v>
      </c>
      <c r="AS54">
        <v>0</v>
      </c>
      <c r="AT54">
        <v>45.71</v>
      </c>
      <c r="AU54">
        <v>51.42</v>
      </c>
      <c r="AV54">
        <v>21.84</v>
      </c>
      <c r="AW54">
        <v>0</v>
      </c>
      <c r="AX54">
        <v>191.19</v>
      </c>
      <c r="AY54">
        <v>1.94</v>
      </c>
      <c r="AZ54">
        <v>0</v>
      </c>
      <c r="BA54">
        <v>48.38</v>
      </c>
      <c r="BB54">
        <v>0</v>
      </c>
      <c r="BC54">
        <v>0.97</v>
      </c>
      <c r="BD54">
        <v>0.4</v>
      </c>
      <c r="BE54">
        <v>0.52</v>
      </c>
      <c r="BF54">
        <v>0.94</v>
      </c>
      <c r="BG54">
        <v>0.96</v>
      </c>
      <c r="BH54">
        <v>1.02</v>
      </c>
      <c r="BI54">
        <v>0.87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</v>
      </c>
      <c r="BS54">
        <v>0</v>
      </c>
      <c r="BT54">
        <v>67.72</v>
      </c>
      <c r="BU54">
        <v>91</v>
      </c>
      <c r="BV54">
        <v>39</v>
      </c>
    </row>
    <row r="55" spans="1:74">
      <c r="A55" t="s">
        <v>448</v>
      </c>
      <c r="G55" t="s">
        <v>97</v>
      </c>
      <c r="H55" s="115">
        <v>558.16</v>
      </c>
      <c r="I55" s="88">
        <v>228.12</v>
      </c>
      <c r="J55" s="88">
        <v>304.69</v>
      </c>
      <c r="K55" s="88">
        <v>49.35</v>
      </c>
      <c r="L55" s="88">
        <v>7.74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96.75</v>
      </c>
      <c r="Y55">
        <v>0</v>
      </c>
      <c r="Z55">
        <v>2.9</v>
      </c>
      <c r="AA55">
        <v>13.24</v>
      </c>
      <c r="AB55">
        <v>5.8</v>
      </c>
      <c r="AC55">
        <v>0</v>
      </c>
      <c r="AD55">
        <v>28.69</v>
      </c>
      <c r="AE55">
        <v>0.97</v>
      </c>
      <c r="AF55">
        <v>16.45</v>
      </c>
      <c r="AG55">
        <v>29.02</v>
      </c>
      <c r="AH55">
        <v>17.420000000000002</v>
      </c>
      <c r="AI55">
        <v>0</v>
      </c>
      <c r="AJ55">
        <v>0</v>
      </c>
      <c r="AK55">
        <v>186.24</v>
      </c>
      <c r="AL55">
        <v>66.52</v>
      </c>
      <c r="AM55">
        <v>0</v>
      </c>
      <c r="AN55">
        <v>0</v>
      </c>
      <c r="AO55">
        <v>0.97</v>
      </c>
      <c r="AP55">
        <v>96.75</v>
      </c>
      <c r="AQ55">
        <v>0</v>
      </c>
      <c r="AR55">
        <v>14.51</v>
      </c>
      <c r="AS55">
        <v>0</v>
      </c>
      <c r="AT55">
        <v>45.71</v>
      </c>
      <c r="AU55">
        <v>51.42</v>
      </c>
      <c r="AV55">
        <v>21.84</v>
      </c>
      <c r="AW55">
        <v>0</v>
      </c>
      <c r="AX55">
        <v>191.19</v>
      </c>
      <c r="AY55">
        <v>1.94</v>
      </c>
      <c r="AZ55">
        <v>0</v>
      </c>
      <c r="BA55">
        <v>48.38</v>
      </c>
      <c r="BB55">
        <v>0</v>
      </c>
      <c r="BC55">
        <v>0.97</v>
      </c>
      <c r="BD55">
        <v>0.4</v>
      </c>
      <c r="BE55">
        <v>0.52</v>
      </c>
      <c r="BF55">
        <v>0.94</v>
      </c>
      <c r="BG55">
        <v>0.96</v>
      </c>
      <c r="BH55">
        <v>1.02</v>
      </c>
      <c r="BI55">
        <v>0.87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</v>
      </c>
      <c r="BS55">
        <v>0</v>
      </c>
      <c r="BT55">
        <v>67.72</v>
      </c>
      <c r="BU55">
        <v>91</v>
      </c>
      <c r="BV55">
        <v>39</v>
      </c>
    </row>
    <row r="56" spans="1:74">
      <c r="G56" t="s">
        <v>98</v>
      </c>
      <c r="H56" s="115">
        <v>558.16</v>
      </c>
      <c r="I56" s="88">
        <v>228.12</v>
      </c>
      <c r="J56" s="88">
        <v>304.69</v>
      </c>
      <c r="K56" s="88">
        <v>49.35</v>
      </c>
      <c r="L56" s="88">
        <v>7.74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96.75</v>
      </c>
      <c r="Y56">
        <v>0</v>
      </c>
      <c r="Z56">
        <v>2.9</v>
      </c>
      <c r="AA56">
        <v>13.24</v>
      </c>
      <c r="AB56">
        <v>5.8</v>
      </c>
      <c r="AC56">
        <v>0</v>
      </c>
      <c r="AD56">
        <v>28.69</v>
      </c>
      <c r="AE56">
        <v>0.97</v>
      </c>
      <c r="AF56">
        <v>16.45</v>
      </c>
      <c r="AG56">
        <v>29.02</v>
      </c>
      <c r="AH56">
        <v>17.420000000000002</v>
      </c>
      <c r="AI56">
        <v>0</v>
      </c>
      <c r="AJ56">
        <v>0</v>
      </c>
      <c r="AK56">
        <v>186.24</v>
      </c>
      <c r="AL56">
        <v>66.52</v>
      </c>
      <c r="AM56">
        <v>0</v>
      </c>
      <c r="AN56">
        <v>0</v>
      </c>
      <c r="AO56">
        <v>0.97</v>
      </c>
      <c r="AP56">
        <v>96.75</v>
      </c>
      <c r="AQ56">
        <v>0</v>
      </c>
      <c r="AR56">
        <v>14.51</v>
      </c>
      <c r="AS56">
        <v>0</v>
      </c>
      <c r="AT56">
        <v>45.71</v>
      </c>
      <c r="AU56">
        <v>51.42</v>
      </c>
      <c r="AV56">
        <v>21.84</v>
      </c>
      <c r="AW56">
        <v>0</v>
      </c>
      <c r="AX56">
        <v>191.19</v>
      </c>
      <c r="AY56">
        <v>1.94</v>
      </c>
      <c r="AZ56">
        <v>0</v>
      </c>
      <c r="BA56">
        <v>48.38</v>
      </c>
      <c r="BB56">
        <v>0</v>
      </c>
      <c r="BC56">
        <v>0.97</v>
      </c>
      <c r="BD56">
        <v>0.4</v>
      </c>
      <c r="BE56">
        <v>0.52</v>
      </c>
      <c r="BF56">
        <v>0.94</v>
      </c>
      <c r="BG56">
        <v>0.96</v>
      </c>
      <c r="BH56">
        <v>1.02</v>
      </c>
      <c r="BI56">
        <v>0.87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</v>
      </c>
      <c r="BS56">
        <v>0</v>
      </c>
      <c r="BT56">
        <v>67.72</v>
      </c>
      <c r="BU56">
        <v>91</v>
      </c>
      <c r="BV56">
        <v>39</v>
      </c>
    </row>
    <row r="57" spans="1:74">
      <c r="G57" t="s">
        <v>99</v>
      </c>
      <c r="H57" s="115">
        <v>558.16</v>
      </c>
      <c r="I57" s="88">
        <v>228.12</v>
      </c>
      <c r="J57" s="88">
        <v>304.69</v>
      </c>
      <c r="K57" s="88">
        <v>49.35</v>
      </c>
      <c r="L57" s="88">
        <v>7.74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96.75</v>
      </c>
      <c r="Y57">
        <v>0</v>
      </c>
      <c r="Z57">
        <v>2.9</v>
      </c>
      <c r="AA57">
        <v>13.24</v>
      </c>
      <c r="AB57">
        <v>5.8</v>
      </c>
      <c r="AC57">
        <v>0</v>
      </c>
      <c r="AD57">
        <v>28.69</v>
      </c>
      <c r="AE57">
        <v>0.97</v>
      </c>
      <c r="AF57">
        <v>16.45</v>
      </c>
      <c r="AG57">
        <v>29.02</v>
      </c>
      <c r="AH57">
        <v>17.420000000000002</v>
      </c>
      <c r="AI57">
        <v>0</v>
      </c>
      <c r="AJ57">
        <v>0</v>
      </c>
      <c r="AK57">
        <v>186.24</v>
      </c>
      <c r="AL57">
        <v>66.52</v>
      </c>
      <c r="AM57">
        <v>0</v>
      </c>
      <c r="AN57">
        <v>0</v>
      </c>
      <c r="AO57">
        <v>0.97</v>
      </c>
      <c r="AP57">
        <v>96.75</v>
      </c>
      <c r="AQ57">
        <v>0</v>
      </c>
      <c r="AR57">
        <v>14.51</v>
      </c>
      <c r="AS57">
        <v>0</v>
      </c>
      <c r="AT57">
        <v>45.71</v>
      </c>
      <c r="AU57">
        <v>51.42</v>
      </c>
      <c r="AV57">
        <v>21.84</v>
      </c>
      <c r="AW57">
        <v>0</v>
      </c>
      <c r="AX57">
        <v>191.19</v>
      </c>
      <c r="AY57">
        <v>1.94</v>
      </c>
      <c r="AZ57">
        <v>0</v>
      </c>
      <c r="BA57">
        <v>48.38</v>
      </c>
      <c r="BB57">
        <v>0</v>
      </c>
      <c r="BC57">
        <v>0.97</v>
      </c>
      <c r="BD57">
        <v>0.4</v>
      </c>
      <c r="BE57">
        <v>0.52</v>
      </c>
      <c r="BF57">
        <v>0.94</v>
      </c>
      <c r="BG57">
        <v>0.96</v>
      </c>
      <c r="BH57">
        <v>1.02</v>
      </c>
      <c r="BI57">
        <v>0.87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</v>
      </c>
      <c r="BS57">
        <v>0</v>
      </c>
      <c r="BT57">
        <v>67.72</v>
      </c>
      <c r="BU57">
        <v>91</v>
      </c>
      <c r="BV57">
        <v>39</v>
      </c>
    </row>
    <row r="58" spans="1:74">
      <c r="G58" t="s">
        <v>100</v>
      </c>
      <c r="H58" s="115">
        <v>558.16</v>
      </c>
      <c r="I58" s="88">
        <v>228.12</v>
      </c>
      <c r="J58" s="88">
        <v>304.69</v>
      </c>
      <c r="K58" s="88">
        <v>49.35</v>
      </c>
      <c r="L58" s="88">
        <v>7.74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96.75</v>
      </c>
      <c r="Y58">
        <v>0</v>
      </c>
      <c r="Z58">
        <v>2.9</v>
      </c>
      <c r="AA58">
        <v>13.24</v>
      </c>
      <c r="AB58">
        <v>5.8</v>
      </c>
      <c r="AC58">
        <v>0</v>
      </c>
      <c r="AD58">
        <v>28.69</v>
      </c>
      <c r="AE58">
        <v>0.97</v>
      </c>
      <c r="AF58">
        <v>16.45</v>
      </c>
      <c r="AG58">
        <v>29.02</v>
      </c>
      <c r="AH58">
        <v>17.420000000000002</v>
      </c>
      <c r="AI58">
        <v>0</v>
      </c>
      <c r="AJ58">
        <v>0</v>
      </c>
      <c r="AK58">
        <v>186.24</v>
      </c>
      <c r="AL58">
        <v>66.52</v>
      </c>
      <c r="AM58">
        <v>0</v>
      </c>
      <c r="AN58">
        <v>0</v>
      </c>
      <c r="AO58">
        <v>0.97</v>
      </c>
      <c r="AP58">
        <v>96.75</v>
      </c>
      <c r="AQ58">
        <v>0</v>
      </c>
      <c r="AR58">
        <v>14.51</v>
      </c>
      <c r="AS58">
        <v>0</v>
      </c>
      <c r="AT58">
        <v>45.71</v>
      </c>
      <c r="AU58">
        <v>51.42</v>
      </c>
      <c r="AV58">
        <v>21.84</v>
      </c>
      <c r="AW58">
        <v>0</v>
      </c>
      <c r="AX58">
        <v>191.19</v>
      </c>
      <c r="AY58">
        <v>1.94</v>
      </c>
      <c r="AZ58">
        <v>0</v>
      </c>
      <c r="BA58">
        <v>48.38</v>
      </c>
      <c r="BB58">
        <v>0</v>
      </c>
      <c r="BC58">
        <v>0.97</v>
      </c>
      <c r="BD58">
        <v>0.4</v>
      </c>
      <c r="BE58">
        <v>0.52</v>
      </c>
      <c r="BF58">
        <v>0.94</v>
      </c>
      <c r="BG58">
        <v>0.96</v>
      </c>
      <c r="BH58">
        <v>1.02</v>
      </c>
      <c r="BI58">
        <v>0.87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</v>
      </c>
      <c r="BS58">
        <v>0</v>
      </c>
      <c r="BT58">
        <v>67.72</v>
      </c>
      <c r="BU58">
        <v>91</v>
      </c>
      <c r="BV58">
        <v>39</v>
      </c>
    </row>
    <row r="59" spans="1:74">
      <c r="G59" t="s">
        <v>101</v>
      </c>
      <c r="H59" s="115">
        <v>558.16</v>
      </c>
      <c r="I59" s="88">
        <v>228.12</v>
      </c>
      <c r="J59" s="88">
        <v>304.69</v>
      </c>
      <c r="K59" s="88">
        <v>49.35</v>
      </c>
      <c r="L59" s="88">
        <v>7.74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96.75</v>
      </c>
      <c r="Y59">
        <v>0</v>
      </c>
      <c r="Z59">
        <v>2.9</v>
      </c>
      <c r="AA59">
        <v>13.24</v>
      </c>
      <c r="AB59">
        <v>5.8</v>
      </c>
      <c r="AC59">
        <v>0</v>
      </c>
      <c r="AD59">
        <v>28.69</v>
      </c>
      <c r="AE59">
        <v>0.97</v>
      </c>
      <c r="AF59">
        <v>16.45</v>
      </c>
      <c r="AG59">
        <v>29.02</v>
      </c>
      <c r="AH59">
        <v>17.420000000000002</v>
      </c>
      <c r="AI59">
        <v>0</v>
      </c>
      <c r="AJ59">
        <v>0</v>
      </c>
      <c r="AK59">
        <v>186.24</v>
      </c>
      <c r="AL59">
        <v>66.52</v>
      </c>
      <c r="AM59">
        <v>0</v>
      </c>
      <c r="AN59">
        <v>0</v>
      </c>
      <c r="AO59">
        <v>0.97</v>
      </c>
      <c r="AP59">
        <v>96.75</v>
      </c>
      <c r="AQ59">
        <v>0</v>
      </c>
      <c r="AR59">
        <v>14.51</v>
      </c>
      <c r="AS59">
        <v>0</v>
      </c>
      <c r="AT59">
        <v>45.71</v>
      </c>
      <c r="AU59">
        <v>51.42</v>
      </c>
      <c r="AV59">
        <v>21.84</v>
      </c>
      <c r="AW59">
        <v>0</v>
      </c>
      <c r="AX59">
        <v>191.19</v>
      </c>
      <c r="AY59">
        <v>1.94</v>
      </c>
      <c r="AZ59">
        <v>0</v>
      </c>
      <c r="BA59">
        <v>48.38</v>
      </c>
      <c r="BB59">
        <v>0</v>
      </c>
      <c r="BC59">
        <v>0.97</v>
      </c>
      <c r="BD59">
        <v>0.4</v>
      </c>
      <c r="BE59">
        <v>0.52</v>
      </c>
      <c r="BF59">
        <v>0.94</v>
      </c>
      <c r="BG59">
        <v>0.96</v>
      </c>
      <c r="BH59">
        <v>1.02</v>
      </c>
      <c r="BI59">
        <v>0.87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</v>
      </c>
      <c r="BS59">
        <v>0</v>
      </c>
      <c r="BT59">
        <v>67.72</v>
      </c>
      <c r="BU59">
        <v>91</v>
      </c>
      <c r="BV59">
        <v>39</v>
      </c>
    </row>
    <row r="60" spans="1:74">
      <c r="G60" t="s">
        <v>102</v>
      </c>
      <c r="H60" s="115">
        <v>556.76</v>
      </c>
      <c r="I60" s="88">
        <v>227.52</v>
      </c>
      <c r="J60" s="88">
        <v>304.69</v>
      </c>
      <c r="K60" s="88">
        <v>49.35</v>
      </c>
      <c r="L60" s="88">
        <v>7.74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96.75</v>
      </c>
      <c r="Y60">
        <v>0</v>
      </c>
      <c r="Z60">
        <v>2.9</v>
      </c>
      <c r="AA60">
        <v>13.24</v>
      </c>
      <c r="AB60">
        <v>5.8</v>
      </c>
      <c r="AC60">
        <v>0</v>
      </c>
      <c r="AD60">
        <v>28.69</v>
      </c>
      <c r="AE60">
        <v>0.97</v>
      </c>
      <c r="AF60">
        <v>16.45</v>
      </c>
      <c r="AG60">
        <v>29.02</v>
      </c>
      <c r="AH60">
        <v>17.420000000000002</v>
      </c>
      <c r="AI60">
        <v>0</v>
      </c>
      <c r="AJ60">
        <v>0</v>
      </c>
      <c r="AK60">
        <v>186.24</v>
      </c>
      <c r="AL60">
        <v>66.52</v>
      </c>
      <c r="AM60">
        <v>0</v>
      </c>
      <c r="AN60">
        <v>0</v>
      </c>
      <c r="AO60">
        <v>0.97</v>
      </c>
      <c r="AP60">
        <v>96.75</v>
      </c>
      <c r="AQ60">
        <v>0</v>
      </c>
      <c r="AR60">
        <v>14.51</v>
      </c>
      <c r="AS60">
        <v>0</v>
      </c>
      <c r="AT60">
        <v>45.71</v>
      </c>
      <c r="AU60">
        <v>51.42</v>
      </c>
      <c r="AV60">
        <v>21.84</v>
      </c>
      <c r="AW60">
        <v>0</v>
      </c>
      <c r="AX60">
        <v>191.19</v>
      </c>
      <c r="AY60">
        <v>1.94</v>
      </c>
      <c r="AZ60">
        <v>0</v>
      </c>
      <c r="BA60">
        <v>48.38</v>
      </c>
      <c r="BB60">
        <v>0</v>
      </c>
      <c r="BC60">
        <v>0.97</v>
      </c>
      <c r="BD60">
        <v>0.4</v>
      </c>
      <c r="BE60">
        <v>0.52</v>
      </c>
      <c r="BF60">
        <v>0.94</v>
      </c>
      <c r="BG60">
        <v>0.96</v>
      </c>
      <c r="BH60">
        <v>1.02</v>
      </c>
      <c r="BI60">
        <v>0.87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</v>
      </c>
      <c r="BS60">
        <v>0</v>
      </c>
      <c r="BT60">
        <v>67.72</v>
      </c>
      <c r="BU60">
        <v>89.6</v>
      </c>
      <c r="BV60">
        <v>38.4</v>
      </c>
    </row>
    <row r="61" spans="1:74">
      <c r="G61" t="s">
        <v>103</v>
      </c>
      <c r="H61" s="115">
        <v>551.16</v>
      </c>
      <c r="I61" s="88">
        <v>225.12</v>
      </c>
      <c r="J61" s="88">
        <v>304.69</v>
      </c>
      <c r="K61" s="88">
        <v>49.35</v>
      </c>
      <c r="L61" s="88">
        <v>7.74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96.75</v>
      </c>
      <c r="Y61">
        <v>0</v>
      </c>
      <c r="Z61">
        <v>2.9</v>
      </c>
      <c r="AA61">
        <v>13.24</v>
      </c>
      <c r="AB61">
        <v>5.8</v>
      </c>
      <c r="AC61">
        <v>0</v>
      </c>
      <c r="AD61">
        <v>28.69</v>
      </c>
      <c r="AE61">
        <v>0.97</v>
      </c>
      <c r="AF61">
        <v>16.45</v>
      </c>
      <c r="AG61">
        <v>29.02</v>
      </c>
      <c r="AH61">
        <v>17.420000000000002</v>
      </c>
      <c r="AI61">
        <v>0</v>
      </c>
      <c r="AJ61">
        <v>0</v>
      </c>
      <c r="AK61">
        <v>186.24</v>
      </c>
      <c r="AL61">
        <v>66.52</v>
      </c>
      <c r="AM61">
        <v>0</v>
      </c>
      <c r="AN61">
        <v>0</v>
      </c>
      <c r="AO61">
        <v>0.97</v>
      </c>
      <c r="AP61">
        <v>96.75</v>
      </c>
      <c r="AQ61">
        <v>0</v>
      </c>
      <c r="AR61">
        <v>14.51</v>
      </c>
      <c r="AS61">
        <v>0</v>
      </c>
      <c r="AT61">
        <v>45.71</v>
      </c>
      <c r="AU61">
        <v>51.42</v>
      </c>
      <c r="AV61">
        <v>21.84</v>
      </c>
      <c r="AW61">
        <v>0</v>
      </c>
      <c r="AX61">
        <v>191.19</v>
      </c>
      <c r="AY61">
        <v>1.94</v>
      </c>
      <c r="AZ61">
        <v>0</v>
      </c>
      <c r="BA61">
        <v>48.38</v>
      </c>
      <c r="BB61">
        <v>0</v>
      </c>
      <c r="BC61">
        <v>0.97</v>
      </c>
      <c r="BD61">
        <v>0.4</v>
      </c>
      <c r="BE61">
        <v>0.52</v>
      </c>
      <c r="BF61">
        <v>0.94</v>
      </c>
      <c r="BG61">
        <v>0.96</v>
      </c>
      <c r="BH61">
        <v>1.02</v>
      </c>
      <c r="BI61">
        <v>0.87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</v>
      </c>
      <c r="BS61">
        <v>0</v>
      </c>
      <c r="BT61">
        <v>67.72</v>
      </c>
      <c r="BU61">
        <v>84</v>
      </c>
      <c r="BV61">
        <v>36</v>
      </c>
    </row>
    <row r="62" spans="1:74">
      <c r="G62" t="s">
        <v>104</v>
      </c>
      <c r="H62" s="115">
        <v>593.73</v>
      </c>
      <c r="I62" s="88">
        <v>225.12</v>
      </c>
      <c r="J62" s="88">
        <v>304.69</v>
      </c>
      <c r="K62" s="88">
        <v>49.35</v>
      </c>
      <c r="L62" s="88">
        <v>7.74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96.75</v>
      </c>
      <c r="Y62">
        <v>0</v>
      </c>
      <c r="Z62">
        <v>2.9</v>
      </c>
      <c r="AA62">
        <v>13.24</v>
      </c>
      <c r="AB62">
        <v>5.8</v>
      </c>
      <c r="AC62">
        <v>0</v>
      </c>
      <c r="AD62">
        <v>28.69</v>
      </c>
      <c r="AE62">
        <v>0.97</v>
      </c>
      <c r="AF62">
        <v>16.45</v>
      </c>
      <c r="AG62">
        <v>29.02</v>
      </c>
      <c r="AH62">
        <v>17.420000000000002</v>
      </c>
      <c r="AI62">
        <v>0</v>
      </c>
      <c r="AJ62">
        <v>0</v>
      </c>
      <c r="AK62">
        <v>186.24</v>
      </c>
      <c r="AL62">
        <v>66.52</v>
      </c>
      <c r="AM62">
        <v>0</v>
      </c>
      <c r="AN62">
        <v>0</v>
      </c>
      <c r="AO62">
        <v>0.97</v>
      </c>
      <c r="AP62">
        <v>96.75</v>
      </c>
      <c r="AQ62">
        <v>0</v>
      </c>
      <c r="AR62">
        <v>14.51</v>
      </c>
      <c r="AS62">
        <v>0</v>
      </c>
      <c r="AT62">
        <v>45.71</v>
      </c>
      <c r="AU62">
        <v>51.42</v>
      </c>
      <c r="AV62">
        <v>21.84</v>
      </c>
      <c r="AW62">
        <v>0</v>
      </c>
      <c r="AX62">
        <v>191.19</v>
      </c>
      <c r="AY62">
        <v>1.94</v>
      </c>
      <c r="AZ62">
        <v>42.57</v>
      </c>
      <c r="BA62">
        <v>48.38</v>
      </c>
      <c r="BB62">
        <v>0</v>
      </c>
      <c r="BC62">
        <v>0.97</v>
      </c>
      <c r="BD62">
        <v>0.4</v>
      </c>
      <c r="BE62">
        <v>0.52</v>
      </c>
      <c r="BF62">
        <v>0.94</v>
      </c>
      <c r="BG62">
        <v>0.96</v>
      </c>
      <c r="BH62">
        <v>1.02</v>
      </c>
      <c r="BI62">
        <v>0.87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</v>
      </c>
      <c r="BS62">
        <v>0</v>
      </c>
      <c r="BT62">
        <v>67.72</v>
      </c>
      <c r="BU62">
        <v>84</v>
      </c>
      <c r="BV62">
        <v>36</v>
      </c>
    </row>
    <row r="63" spans="1:74">
      <c r="G63" t="s">
        <v>105</v>
      </c>
      <c r="H63" s="115">
        <v>593.73</v>
      </c>
      <c r="I63" s="88">
        <v>225.12</v>
      </c>
      <c r="J63" s="88">
        <v>304.69</v>
      </c>
      <c r="K63" s="88">
        <v>49.35</v>
      </c>
      <c r="L63" s="88">
        <v>7.74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96.75</v>
      </c>
      <c r="Y63">
        <v>0</v>
      </c>
      <c r="Z63">
        <v>2.9</v>
      </c>
      <c r="AA63">
        <v>13.24</v>
      </c>
      <c r="AB63">
        <v>5.8</v>
      </c>
      <c r="AC63">
        <v>0</v>
      </c>
      <c r="AD63">
        <v>28.69</v>
      </c>
      <c r="AE63">
        <v>0.97</v>
      </c>
      <c r="AF63">
        <v>16.45</v>
      </c>
      <c r="AG63">
        <v>29.02</v>
      </c>
      <c r="AH63">
        <v>17.420000000000002</v>
      </c>
      <c r="AI63">
        <v>0</v>
      </c>
      <c r="AJ63">
        <v>0</v>
      </c>
      <c r="AK63">
        <v>186.24</v>
      </c>
      <c r="AL63">
        <v>66.52</v>
      </c>
      <c r="AM63">
        <v>0</v>
      </c>
      <c r="AN63">
        <v>0</v>
      </c>
      <c r="AO63">
        <v>0.97</v>
      </c>
      <c r="AP63">
        <v>96.75</v>
      </c>
      <c r="AQ63">
        <v>0</v>
      </c>
      <c r="AR63">
        <v>14.51</v>
      </c>
      <c r="AS63">
        <v>0</v>
      </c>
      <c r="AT63">
        <v>45.71</v>
      </c>
      <c r="AU63">
        <v>51.42</v>
      </c>
      <c r="AV63">
        <v>21.84</v>
      </c>
      <c r="AW63">
        <v>0</v>
      </c>
      <c r="AX63">
        <v>191.19</v>
      </c>
      <c r="AY63">
        <v>1.94</v>
      </c>
      <c r="AZ63">
        <v>42.57</v>
      </c>
      <c r="BA63">
        <v>48.38</v>
      </c>
      <c r="BB63">
        <v>0</v>
      </c>
      <c r="BC63">
        <v>0.97</v>
      </c>
      <c r="BD63">
        <v>0.4</v>
      </c>
      <c r="BE63">
        <v>0.52</v>
      </c>
      <c r="BF63">
        <v>0.94</v>
      </c>
      <c r="BG63">
        <v>0.96</v>
      </c>
      <c r="BH63">
        <v>1.02</v>
      </c>
      <c r="BI63">
        <v>0.87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</v>
      </c>
      <c r="BS63">
        <v>0</v>
      </c>
      <c r="BT63">
        <v>67.72</v>
      </c>
      <c r="BU63">
        <v>84</v>
      </c>
      <c r="BV63">
        <v>36</v>
      </c>
    </row>
    <row r="64" spans="1:74">
      <c r="G64" t="s">
        <v>106</v>
      </c>
      <c r="H64" s="115">
        <v>645.75</v>
      </c>
      <c r="I64" s="88">
        <v>222.12</v>
      </c>
      <c r="J64" s="88">
        <v>304.69</v>
      </c>
      <c r="K64" s="88">
        <v>49.35</v>
      </c>
      <c r="L64" s="88">
        <v>7.74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96.75</v>
      </c>
      <c r="Y64">
        <v>0</v>
      </c>
      <c r="Z64">
        <v>2.9</v>
      </c>
      <c r="AA64">
        <v>13.24</v>
      </c>
      <c r="AB64">
        <v>5.8</v>
      </c>
      <c r="AC64">
        <v>0</v>
      </c>
      <c r="AD64">
        <v>28.69</v>
      </c>
      <c r="AE64">
        <v>0.97</v>
      </c>
      <c r="AF64">
        <v>16.45</v>
      </c>
      <c r="AG64">
        <v>29.02</v>
      </c>
      <c r="AH64">
        <v>17.420000000000002</v>
      </c>
      <c r="AI64">
        <v>0</v>
      </c>
      <c r="AJ64">
        <v>0</v>
      </c>
      <c r="AK64">
        <v>186.24</v>
      </c>
      <c r="AL64">
        <v>66.52</v>
      </c>
      <c r="AM64">
        <v>0</v>
      </c>
      <c r="AN64">
        <v>0</v>
      </c>
      <c r="AO64">
        <v>0.97</v>
      </c>
      <c r="AP64">
        <v>96.75</v>
      </c>
      <c r="AQ64">
        <v>59.02</v>
      </c>
      <c r="AR64">
        <v>14.51</v>
      </c>
      <c r="AS64">
        <v>0</v>
      </c>
      <c r="AT64">
        <v>45.71</v>
      </c>
      <c r="AU64">
        <v>51.42</v>
      </c>
      <c r="AV64">
        <v>21.84</v>
      </c>
      <c r="AW64">
        <v>0</v>
      </c>
      <c r="AX64">
        <v>191.19</v>
      </c>
      <c r="AY64">
        <v>1.94</v>
      </c>
      <c r="AZ64">
        <v>42.57</v>
      </c>
      <c r="BA64">
        <v>48.38</v>
      </c>
      <c r="BB64">
        <v>0</v>
      </c>
      <c r="BC64">
        <v>0.97</v>
      </c>
      <c r="BD64">
        <v>0.4</v>
      </c>
      <c r="BE64">
        <v>0.52</v>
      </c>
      <c r="BF64">
        <v>0.94</v>
      </c>
      <c r="BG64">
        <v>0.96</v>
      </c>
      <c r="BH64">
        <v>1.02</v>
      </c>
      <c r="BI64">
        <v>0.87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</v>
      </c>
      <c r="BS64">
        <v>0</v>
      </c>
      <c r="BT64">
        <v>67.72</v>
      </c>
      <c r="BU64">
        <v>77</v>
      </c>
      <c r="BV64">
        <v>33</v>
      </c>
    </row>
    <row r="65" spans="7:74">
      <c r="G65" t="s">
        <v>107</v>
      </c>
      <c r="H65" s="115">
        <v>645.75</v>
      </c>
      <c r="I65" s="88">
        <v>222.12</v>
      </c>
      <c r="J65" s="88">
        <v>304.69</v>
      </c>
      <c r="K65" s="88">
        <v>49.35</v>
      </c>
      <c r="L65" s="88">
        <v>7.74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96.75</v>
      </c>
      <c r="Y65">
        <v>0</v>
      </c>
      <c r="Z65">
        <v>2.9</v>
      </c>
      <c r="AA65">
        <v>13.24</v>
      </c>
      <c r="AB65">
        <v>5.8</v>
      </c>
      <c r="AC65">
        <v>0</v>
      </c>
      <c r="AD65">
        <v>28.69</v>
      </c>
      <c r="AE65">
        <v>0.97</v>
      </c>
      <c r="AF65">
        <v>16.45</v>
      </c>
      <c r="AG65">
        <v>29.02</v>
      </c>
      <c r="AH65">
        <v>17.420000000000002</v>
      </c>
      <c r="AI65">
        <v>0</v>
      </c>
      <c r="AJ65">
        <v>0</v>
      </c>
      <c r="AK65">
        <v>186.24</v>
      </c>
      <c r="AL65">
        <v>66.52</v>
      </c>
      <c r="AM65">
        <v>0</v>
      </c>
      <c r="AN65">
        <v>0</v>
      </c>
      <c r="AO65">
        <v>0.97</v>
      </c>
      <c r="AP65">
        <v>96.75</v>
      </c>
      <c r="AQ65">
        <v>59.02</v>
      </c>
      <c r="AR65">
        <v>14.51</v>
      </c>
      <c r="AS65">
        <v>0</v>
      </c>
      <c r="AT65">
        <v>45.71</v>
      </c>
      <c r="AU65">
        <v>51.42</v>
      </c>
      <c r="AV65">
        <v>21.84</v>
      </c>
      <c r="AW65">
        <v>0</v>
      </c>
      <c r="AX65">
        <v>191.19</v>
      </c>
      <c r="AY65">
        <v>1.94</v>
      </c>
      <c r="AZ65">
        <v>42.57</v>
      </c>
      <c r="BA65">
        <v>48.38</v>
      </c>
      <c r="BB65">
        <v>0</v>
      </c>
      <c r="BC65">
        <v>0.97</v>
      </c>
      <c r="BD65">
        <v>0.4</v>
      </c>
      <c r="BE65">
        <v>0.52</v>
      </c>
      <c r="BF65">
        <v>0.94</v>
      </c>
      <c r="BG65">
        <v>0.96</v>
      </c>
      <c r="BH65">
        <v>1.02</v>
      </c>
      <c r="BI65">
        <v>0.87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</v>
      </c>
      <c r="BS65">
        <v>0</v>
      </c>
      <c r="BT65">
        <v>67.72</v>
      </c>
      <c r="BU65">
        <v>77</v>
      </c>
      <c r="BV65">
        <v>33</v>
      </c>
    </row>
    <row r="66" spans="7:74">
      <c r="G66" t="s">
        <v>108</v>
      </c>
      <c r="H66" s="115">
        <v>638.75</v>
      </c>
      <c r="I66" s="88">
        <v>219.12</v>
      </c>
      <c r="J66" s="88">
        <v>304.69</v>
      </c>
      <c r="K66" s="88">
        <v>49.35</v>
      </c>
      <c r="L66" s="88">
        <v>7.74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96.75</v>
      </c>
      <c r="Y66">
        <v>0</v>
      </c>
      <c r="Z66">
        <v>2.9</v>
      </c>
      <c r="AA66">
        <v>13.24</v>
      </c>
      <c r="AB66">
        <v>5.8</v>
      </c>
      <c r="AC66">
        <v>0</v>
      </c>
      <c r="AD66">
        <v>28.69</v>
      </c>
      <c r="AE66">
        <v>0.97</v>
      </c>
      <c r="AF66">
        <v>16.45</v>
      </c>
      <c r="AG66">
        <v>29.02</v>
      </c>
      <c r="AH66">
        <v>17.420000000000002</v>
      </c>
      <c r="AI66">
        <v>0</v>
      </c>
      <c r="AJ66">
        <v>0</v>
      </c>
      <c r="AK66">
        <v>186.24</v>
      </c>
      <c r="AL66">
        <v>66.52</v>
      </c>
      <c r="AM66">
        <v>0</v>
      </c>
      <c r="AN66">
        <v>0</v>
      </c>
      <c r="AO66">
        <v>0.97</v>
      </c>
      <c r="AP66">
        <v>96.75</v>
      </c>
      <c r="AQ66">
        <v>59.02</v>
      </c>
      <c r="AR66">
        <v>14.51</v>
      </c>
      <c r="AS66">
        <v>0</v>
      </c>
      <c r="AT66">
        <v>45.71</v>
      </c>
      <c r="AU66">
        <v>51.42</v>
      </c>
      <c r="AV66">
        <v>21.84</v>
      </c>
      <c r="AW66">
        <v>0</v>
      </c>
      <c r="AX66">
        <v>191.19</v>
      </c>
      <c r="AY66">
        <v>1.94</v>
      </c>
      <c r="AZ66">
        <v>42.57</v>
      </c>
      <c r="BA66">
        <v>48.38</v>
      </c>
      <c r="BB66">
        <v>0</v>
      </c>
      <c r="BC66">
        <v>0.97</v>
      </c>
      <c r="BD66">
        <v>0.4</v>
      </c>
      <c r="BE66">
        <v>0.52</v>
      </c>
      <c r="BF66">
        <v>0.94</v>
      </c>
      <c r="BG66">
        <v>0.96</v>
      </c>
      <c r="BH66">
        <v>1.02</v>
      </c>
      <c r="BI66">
        <v>0.87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</v>
      </c>
      <c r="BS66">
        <v>0</v>
      </c>
      <c r="BT66">
        <v>67.72</v>
      </c>
      <c r="BU66">
        <v>70</v>
      </c>
      <c r="BV66">
        <v>30</v>
      </c>
    </row>
    <row r="67" spans="7:74">
      <c r="G67" t="s">
        <v>109</v>
      </c>
      <c r="H67" s="115">
        <v>636.50999999999988</v>
      </c>
      <c r="I67" s="88">
        <v>216.12</v>
      </c>
      <c r="J67" s="88">
        <v>304.69</v>
      </c>
      <c r="K67" s="88">
        <v>49.35</v>
      </c>
      <c r="L67" s="88">
        <v>7.74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96.75</v>
      </c>
      <c r="Y67">
        <v>0</v>
      </c>
      <c r="Z67">
        <v>2.9</v>
      </c>
      <c r="AA67">
        <v>13.24</v>
      </c>
      <c r="AB67">
        <v>5.8</v>
      </c>
      <c r="AC67">
        <v>4.91</v>
      </c>
      <c r="AD67">
        <v>28.69</v>
      </c>
      <c r="AE67">
        <v>0.97</v>
      </c>
      <c r="AF67">
        <v>16.45</v>
      </c>
      <c r="AG67">
        <v>29.02</v>
      </c>
      <c r="AH67">
        <v>17.420000000000002</v>
      </c>
      <c r="AI67">
        <v>0</v>
      </c>
      <c r="AJ67">
        <v>0</v>
      </c>
      <c r="AK67">
        <v>186.24</v>
      </c>
      <c r="AL67">
        <v>66.52</v>
      </c>
      <c r="AM67">
        <v>0</v>
      </c>
      <c r="AN67">
        <v>0</v>
      </c>
      <c r="AO67">
        <v>0.82</v>
      </c>
      <c r="AP67">
        <v>96.75</v>
      </c>
      <c r="AQ67">
        <v>59.02</v>
      </c>
      <c r="AR67">
        <v>14.51</v>
      </c>
      <c r="AS67">
        <v>0</v>
      </c>
      <c r="AT67">
        <v>45.71</v>
      </c>
      <c r="AU67">
        <v>51.42</v>
      </c>
      <c r="AV67">
        <v>21.84</v>
      </c>
      <c r="AW67">
        <v>0</v>
      </c>
      <c r="AX67">
        <v>191.19</v>
      </c>
      <c r="AY67">
        <v>1.94</v>
      </c>
      <c r="AZ67">
        <v>42.57</v>
      </c>
      <c r="BA67">
        <v>48.38</v>
      </c>
      <c r="BB67">
        <v>0</v>
      </c>
      <c r="BC67">
        <v>0.97</v>
      </c>
      <c r="BD67">
        <v>0.4</v>
      </c>
      <c r="BE67">
        <v>0.52</v>
      </c>
      <c r="BF67">
        <v>0.94</v>
      </c>
      <c r="BG67">
        <v>0.96</v>
      </c>
      <c r="BH67">
        <v>1.02</v>
      </c>
      <c r="BI67">
        <v>0.87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</v>
      </c>
      <c r="BS67">
        <v>0</v>
      </c>
      <c r="BT67">
        <v>67.72</v>
      </c>
      <c r="BU67">
        <v>63</v>
      </c>
      <c r="BV67">
        <v>27</v>
      </c>
    </row>
    <row r="68" spans="7:74">
      <c r="G68" t="s">
        <v>110</v>
      </c>
      <c r="H68" s="115">
        <v>629.50999999999988</v>
      </c>
      <c r="I68" s="88">
        <v>213.12</v>
      </c>
      <c r="J68" s="88">
        <v>304.69</v>
      </c>
      <c r="K68" s="88">
        <v>49.35</v>
      </c>
      <c r="L68" s="88">
        <v>7.74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96.75</v>
      </c>
      <c r="Y68">
        <v>0</v>
      </c>
      <c r="Z68">
        <v>2.9</v>
      </c>
      <c r="AA68">
        <v>13.24</v>
      </c>
      <c r="AB68">
        <v>5.8</v>
      </c>
      <c r="AC68">
        <v>4.91</v>
      </c>
      <c r="AD68">
        <v>28.69</v>
      </c>
      <c r="AE68">
        <v>0.97</v>
      </c>
      <c r="AF68">
        <v>16.45</v>
      </c>
      <c r="AG68">
        <v>29.02</v>
      </c>
      <c r="AH68">
        <v>17.420000000000002</v>
      </c>
      <c r="AI68">
        <v>0</v>
      </c>
      <c r="AJ68">
        <v>0</v>
      </c>
      <c r="AK68">
        <v>186.24</v>
      </c>
      <c r="AL68">
        <v>66.52</v>
      </c>
      <c r="AM68">
        <v>0</v>
      </c>
      <c r="AN68">
        <v>0</v>
      </c>
      <c r="AO68">
        <v>0.82</v>
      </c>
      <c r="AP68">
        <v>96.75</v>
      </c>
      <c r="AQ68">
        <v>59.02</v>
      </c>
      <c r="AR68">
        <v>14.51</v>
      </c>
      <c r="AS68">
        <v>0</v>
      </c>
      <c r="AT68">
        <v>45.71</v>
      </c>
      <c r="AU68">
        <v>51.42</v>
      </c>
      <c r="AV68">
        <v>21.84</v>
      </c>
      <c r="AW68">
        <v>0</v>
      </c>
      <c r="AX68">
        <v>191.19</v>
      </c>
      <c r="AY68">
        <v>1.94</v>
      </c>
      <c r="AZ68">
        <v>42.57</v>
      </c>
      <c r="BA68">
        <v>48.38</v>
      </c>
      <c r="BB68">
        <v>0</v>
      </c>
      <c r="BC68">
        <v>0.97</v>
      </c>
      <c r="BD68">
        <v>0.4</v>
      </c>
      <c r="BE68">
        <v>0.52</v>
      </c>
      <c r="BF68">
        <v>0.94</v>
      </c>
      <c r="BG68">
        <v>0.96</v>
      </c>
      <c r="BH68">
        <v>1.02</v>
      </c>
      <c r="BI68">
        <v>0.87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</v>
      </c>
      <c r="BS68">
        <v>0</v>
      </c>
      <c r="BT68">
        <v>67.72</v>
      </c>
      <c r="BU68">
        <v>56</v>
      </c>
      <c r="BV68">
        <v>24</v>
      </c>
    </row>
    <row r="69" spans="7:74">
      <c r="G69" t="s">
        <v>111</v>
      </c>
      <c r="H69" s="115">
        <v>672.29000000000008</v>
      </c>
      <c r="I69" s="88">
        <v>210.72</v>
      </c>
      <c r="J69" s="88">
        <v>304.69</v>
      </c>
      <c r="K69" s="88">
        <v>49.35</v>
      </c>
      <c r="L69" s="88">
        <v>7.74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48.38</v>
      </c>
      <c r="X69">
        <v>96.75</v>
      </c>
      <c r="Y69">
        <v>0</v>
      </c>
      <c r="Z69">
        <v>2.9</v>
      </c>
      <c r="AA69">
        <v>13.24</v>
      </c>
      <c r="AB69">
        <v>5.8</v>
      </c>
      <c r="AC69">
        <v>4.91</v>
      </c>
      <c r="AD69">
        <v>28.69</v>
      </c>
      <c r="AE69">
        <v>0.97</v>
      </c>
      <c r="AF69">
        <v>16.45</v>
      </c>
      <c r="AG69">
        <v>29.02</v>
      </c>
      <c r="AH69">
        <v>17.420000000000002</v>
      </c>
      <c r="AI69">
        <v>0</v>
      </c>
      <c r="AJ69">
        <v>0</v>
      </c>
      <c r="AK69">
        <v>186.24</v>
      </c>
      <c r="AL69">
        <v>66.52</v>
      </c>
      <c r="AM69">
        <v>0</v>
      </c>
      <c r="AN69">
        <v>0</v>
      </c>
      <c r="AO69">
        <v>0.82</v>
      </c>
      <c r="AP69">
        <v>96.75</v>
      </c>
      <c r="AQ69">
        <v>59.02</v>
      </c>
      <c r="AR69">
        <v>14.51</v>
      </c>
      <c r="AS69">
        <v>0</v>
      </c>
      <c r="AT69">
        <v>45.71</v>
      </c>
      <c r="AU69">
        <v>51.42</v>
      </c>
      <c r="AV69">
        <v>21.84</v>
      </c>
      <c r="AW69">
        <v>0</v>
      </c>
      <c r="AX69">
        <v>191.19</v>
      </c>
      <c r="AY69">
        <v>1.94</v>
      </c>
      <c r="AZ69">
        <v>42.57</v>
      </c>
      <c r="BA69">
        <v>48.38</v>
      </c>
      <c r="BB69">
        <v>0</v>
      </c>
      <c r="BC69">
        <v>0.97</v>
      </c>
      <c r="BD69">
        <v>0.4</v>
      </c>
      <c r="BE69">
        <v>0.52</v>
      </c>
      <c r="BF69">
        <v>0.94</v>
      </c>
      <c r="BG69">
        <v>0.96</v>
      </c>
      <c r="BH69">
        <v>1.02</v>
      </c>
      <c r="BI69">
        <v>0.87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</v>
      </c>
      <c r="BS69">
        <v>0</v>
      </c>
      <c r="BT69">
        <v>67.72</v>
      </c>
      <c r="BU69">
        <v>50.4</v>
      </c>
      <c r="BV69">
        <v>21.6</v>
      </c>
    </row>
    <row r="70" spans="7:74">
      <c r="G70" t="s">
        <v>112</v>
      </c>
      <c r="H70" s="115">
        <v>665.99000000000012</v>
      </c>
      <c r="I70" s="88">
        <v>208.02</v>
      </c>
      <c r="J70" s="88">
        <v>304.69</v>
      </c>
      <c r="K70" s="88">
        <v>49.35</v>
      </c>
      <c r="L70" s="88">
        <v>7.74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48.38</v>
      </c>
      <c r="X70">
        <v>96.75</v>
      </c>
      <c r="Y70">
        <v>0</v>
      </c>
      <c r="Z70">
        <v>2.9</v>
      </c>
      <c r="AA70">
        <v>13.24</v>
      </c>
      <c r="AB70">
        <v>5.8</v>
      </c>
      <c r="AC70">
        <v>4.91</v>
      </c>
      <c r="AD70">
        <v>28.69</v>
      </c>
      <c r="AE70">
        <v>0.97</v>
      </c>
      <c r="AF70">
        <v>16.45</v>
      </c>
      <c r="AG70">
        <v>29.02</v>
      </c>
      <c r="AH70">
        <v>17.420000000000002</v>
      </c>
      <c r="AI70">
        <v>0</v>
      </c>
      <c r="AJ70">
        <v>0</v>
      </c>
      <c r="AK70">
        <v>186.24</v>
      </c>
      <c r="AL70">
        <v>66.52</v>
      </c>
      <c r="AM70">
        <v>0</v>
      </c>
      <c r="AN70">
        <v>0</v>
      </c>
      <c r="AO70">
        <v>0.82</v>
      </c>
      <c r="AP70">
        <v>96.75</v>
      </c>
      <c r="AQ70">
        <v>59.02</v>
      </c>
      <c r="AR70">
        <v>14.51</v>
      </c>
      <c r="AS70">
        <v>0</v>
      </c>
      <c r="AT70">
        <v>45.71</v>
      </c>
      <c r="AU70">
        <v>51.42</v>
      </c>
      <c r="AV70">
        <v>21.84</v>
      </c>
      <c r="AW70">
        <v>0</v>
      </c>
      <c r="AX70">
        <v>191.19</v>
      </c>
      <c r="AY70">
        <v>1.94</v>
      </c>
      <c r="AZ70">
        <v>42.57</v>
      </c>
      <c r="BA70">
        <v>48.38</v>
      </c>
      <c r="BB70">
        <v>0</v>
      </c>
      <c r="BC70">
        <v>0.97</v>
      </c>
      <c r="BD70">
        <v>0.4</v>
      </c>
      <c r="BE70">
        <v>0.52</v>
      </c>
      <c r="BF70">
        <v>0.94</v>
      </c>
      <c r="BG70">
        <v>0.96</v>
      </c>
      <c r="BH70">
        <v>1.02</v>
      </c>
      <c r="BI70">
        <v>0.87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</v>
      </c>
      <c r="BS70">
        <v>0</v>
      </c>
      <c r="BT70">
        <v>67.72</v>
      </c>
      <c r="BU70">
        <v>44.1</v>
      </c>
      <c r="BV70">
        <v>18.899999999999999</v>
      </c>
    </row>
    <row r="71" spans="7:74">
      <c r="G71" t="s">
        <v>113</v>
      </c>
      <c r="H71" s="115">
        <v>631.37000000000012</v>
      </c>
      <c r="I71" s="88">
        <v>205.62</v>
      </c>
      <c r="J71" s="88">
        <v>304.69</v>
      </c>
      <c r="K71" s="88">
        <v>49.35</v>
      </c>
      <c r="L71" s="88">
        <v>7.74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48.38</v>
      </c>
      <c r="X71">
        <v>96.75</v>
      </c>
      <c r="Y71">
        <v>0</v>
      </c>
      <c r="Z71">
        <v>2.9</v>
      </c>
      <c r="AA71">
        <v>13.24</v>
      </c>
      <c r="AB71">
        <v>5.8</v>
      </c>
      <c r="AC71">
        <v>4.91</v>
      </c>
      <c r="AD71">
        <v>28.69</v>
      </c>
      <c r="AE71">
        <v>0.97</v>
      </c>
      <c r="AF71">
        <v>16.45</v>
      </c>
      <c r="AG71">
        <v>0</v>
      </c>
      <c r="AH71">
        <v>17.420000000000002</v>
      </c>
      <c r="AI71">
        <v>0</v>
      </c>
      <c r="AJ71">
        <v>0</v>
      </c>
      <c r="AK71">
        <v>186.24</v>
      </c>
      <c r="AL71">
        <v>66.52</v>
      </c>
      <c r="AM71">
        <v>0</v>
      </c>
      <c r="AN71">
        <v>0</v>
      </c>
      <c r="AO71">
        <v>0.82</v>
      </c>
      <c r="AP71">
        <v>96.75</v>
      </c>
      <c r="AQ71">
        <v>59.02</v>
      </c>
      <c r="AR71">
        <v>14.51</v>
      </c>
      <c r="AS71">
        <v>0</v>
      </c>
      <c r="AT71">
        <v>45.71</v>
      </c>
      <c r="AU71">
        <v>51.42</v>
      </c>
      <c r="AV71">
        <v>21.84</v>
      </c>
      <c r="AW71">
        <v>0</v>
      </c>
      <c r="AX71">
        <v>191.19</v>
      </c>
      <c r="AY71">
        <v>1.94</v>
      </c>
      <c r="AZ71">
        <v>42.57</v>
      </c>
      <c r="BA71">
        <v>48.38</v>
      </c>
      <c r="BB71">
        <v>0</v>
      </c>
      <c r="BC71">
        <v>0.97</v>
      </c>
      <c r="BD71">
        <v>0.4</v>
      </c>
      <c r="BE71">
        <v>0.52</v>
      </c>
      <c r="BF71">
        <v>0.94</v>
      </c>
      <c r="BG71">
        <v>0.96</v>
      </c>
      <c r="BH71">
        <v>1.02</v>
      </c>
      <c r="BI71">
        <v>0.87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</v>
      </c>
      <c r="BS71">
        <v>0</v>
      </c>
      <c r="BT71">
        <v>67.72</v>
      </c>
      <c r="BU71">
        <v>38.5</v>
      </c>
      <c r="BV71">
        <v>16.5</v>
      </c>
    </row>
    <row r="72" spans="7:74">
      <c r="G72" t="s">
        <v>114</v>
      </c>
      <c r="H72" s="115">
        <v>624.37000000000012</v>
      </c>
      <c r="I72" s="88">
        <v>202.62</v>
      </c>
      <c r="J72" s="88">
        <v>304.69</v>
      </c>
      <c r="K72" s="88">
        <v>49.35</v>
      </c>
      <c r="L72" s="88">
        <v>7.74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48.38</v>
      </c>
      <c r="X72">
        <v>96.75</v>
      </c>
      <c r="Y72">
        <v>0</v>
      </c>
      <c r="Z72">
        <v>2.9</v>
      </c>
      <c r="AA72">
        <v>13.24</v>
      </c>
      <c r="AB72">
        <v>5.8</v>
      </c>
      <c r="AC72">
        <v>4.91</v>
      </c>
      <c r="AD72">
        <v>28.69</v>
      </c>
      <c r="AE72">
        <v>0.97</v>
      </c>
      <c r="AF72">
        <v>16.45</v>
      </c>
      <c r="AG72">
        <v>0</v>
      </c>
      <c r="AH72">
        <v>17.420000000000002</v>
      </c>
      <c r="AI72">
        <v>0</v>
      </c>
      <c r="AJ72">
        <v>0</v>
      </c>
      <c r="AK72">
        <v>186.24</v>
      </c>
      <c r="AL72">
        <v>66.52</v>
      </c>
      <c r="AM72">
        <v>0</v>
      </c>
      <c r="AN72">
        <v>0</v>
      </c>
      <c r="AO72">
        <v>0.82</v>
      </c>
      <c r="AP72">
        <v>96.75</v>
      </c>
      <c r="AQ72">
        <v>59.02</v>
      </c>
      <c r="AR72">
        <v>14.51</v>
      </c>
      <c r="AS72">
        <v>0</v>
      </c>
      <c r="AT72">
        <v>45.71</v>
      </c>
      <c r="AU72">
        <v>51.42</v>
      </c>
      <c r="AV72">
        <v>21.84</v>
      </c>
      <c r="AW72">
        <v>0</v>
      </c>
      <c r="AX72">
        <v>191.19</v>
      </c>
      <c r="AY72">
        <v>1.94</v>
      </c>
      <c r="AZ72">
        <v>42.57</v>
      </c>
      <c r="BA72">
        <v>48.38</v>
      </c>
      <c r="BB72">
        <v>0</v>
      </c>
      <c r="BC72">
        <v>0.97</v>
      </c>
      <c r="BD72">
        <v>0.4</v>
      </c>
      <c r="BE72">
        <v>0.52</v>
      </c>
      <c r="BF72">
        <v>0.94</v>
      </c>
      <c r="BG72">
        <v>0.96</v>
      </c>
      <c r="BH72">
        <v>1.02</v>
      </c>
      <c r="BI72">
        <v>0.87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</v>
      </c>
      <c r="BS72">
        <v>0</v>
      </c>
      <c r="BT72">
        <v>67.72</v>
      </c>
      <c r="BU72">
        <v>31.5</v>
      </c>
      <c r="BV72">
        <v>13.5</v>
      </c>
    </row>
    <row r="73" spans="7:74">
      <c r="G73" t="s">
        <v>115</v>
      </c>
      <c r="H73" s="115">
        <v>620.87000000000012</v>
      </c>
      <c r="I73" s="88">
        <v>201.12</v>
      </c>
      <c r="J73" s="88">
        <v>304.69</v>
      </c>
      <c r="K73" s="88">
        <v>49.35</v>
      </c>
      <c r="L73" s="88">
        <v>7.74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48.38</v>
      </c>
      <c r="X73">
        <v>96.75</v>
      </c>
      <c r="Y73">
        <v>0</v>
      </c>
      <c r="Z73">
        <v>2.9</v>
      </c>
      <c r="AA73">
        <v>13.24</v>
      </c>
      <c r="AB73">
        <v>5.8</v>
      </c>
      <c r="AC73">
        <v>4.91</v>
      </c>
      <c r="AD73">
        <v>28.69</v>
      </c>
      <c r="AE73">
        <v>0.97</v>
      </c>
      <c r="AF73">
        <v>16.45</v>
      </c>
      <c r="AG73">
        <v>0</v>
      </c>
      <c r="AH73">
        <v>17.420000000000002</v>
      </c>
      <c r="AI73">
        <v>0</v>
      </c>
      <c r="AJ73">
        <v>0</v>
      </c>
      <c r="AK73">
        <v>186.24</v>
      </c>
      <c r="AL73">
        <v>66.52</v>
      </c>
      <c r="AM73">
        <v>0</v>
      </c>
      <c r="AN73">
        <v>0</v>
      </c>
      <c r="AO73">
        <v>0.82</v>
      </c>
      <c r="AP73">
        <v>96.75</v>
      </c>
      <c r="AQ73">
        <v>59.02</v>
      </c>
      <c r="AR73">
        <v>14.51</v>
      </c>
      <c r="AS73">
        <v>0</v>
      </c>
      <c r="AT73">
        <v>45.71</v>
      </c>
      <c r="AU73">
        <v>51.42</v>
      </c>
      <c r="AV73">
        <v>21.84</v>
      </c>
      <c r="AW73">
        <v>0</v>
      </c>
      <c r="AX73">
        <v>191.19</v>
      </c>
      <c r="AY73">
        <v>1.94</v>
      </c>
      <c r="AZ73">
        <v>42.57</v>
      </c>
      <c r="BA73">
        <v>48.38</v>
      </c>
      <c r="BB73">
        <v>0</v>
      </c>
      <c r="BC73">
        <v>0.97</v>
      </c>
      <c r="BD73">
        <v>0.4</v>
      </c>
      <c r="BE73">
        <v>0.52</v>
      </c>
      <c r="BF73">
        <v>0.94</v>
      </c>
      <c r="BG73">
        <v>0.96</v>
      </c>
      <c r="BH73">
        <v>1.02</v>
      </c>
      <c r="BI73">
        <v>0.87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</v>
      </c>
      <c r="BS73">
        <v>0</v>
      </c>
      <c r="BT73">
        <v>67.72</v>
      </c>
      <c r="BU73">
        <v>28</v>
      </c>
      <c r="BV73">
        <v>12</v>
      </c>
    </row>
    <row r="74" spans="7:74">
      <c r="G74" t="s">
        <v>116</v>
      </c>
      <c r="H74" s="115">
        <v>617.37000000000012</v>
      </c>
      <c r="I74" s="88">
        <v>199.62</v>
      </c>
      <c r="J74" s="88">
        <v>304.69</v>
      </c>
      <c r="K74" s="88">
        <v>49.35</v>
      </c>
      <c r="L74" s="88">
        <v>7.74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48.38</v>
      </c>
      <c r="X74">
        <v>96.75</v>
      </c>
      <c r="Y74">
        <v>0</v>
      </c>
      <c r="Z74">
        <v>2.9</v>
      </c>
      <c r="AA74">
        <v>13.24</v>
      </c>
      <c r="AB74">
        <v>5.8</v>
      </c>
      <c r="AC74">
        <v>4.91</v>
      </c>
      <c r="AD74">
        <v>28.69</v>
      </c>
      <c r="AE74">
        <v>0.97</v>
      </c>
      <c r="AF74">
        <v>16.45</v>
      </c>
      <c r="AG74">
        <v>0</v>
      </c>
      <c r="AH74">
        <v>17.420000000000002</v>
      </c>
      <c r="AI74">
        <v>0</v>
      </c>
      <c r="AJ74">
        <v>0</v>
      </c>
      <c r="AK74">
        <v>186.24</v>
      </c>
      <c r="AL74">
        <v>66.52</v>
      </c>
      <c r="AM74">
        <v>0</v>
      </c>
      <c r="AN74">
        <v>0</v>
      </c>
      <c r="AO74">
        <v>0.82</v>
      </c>
      <c r="AP74">
        <v>96.75</v>
      </c>
      <c r="AQ74">
        <v>59.02</v>
      </c>
      <c r="AR74">
        <v>14.51</v>
      </c>
      <c r="AS74">
        <v>0</v>
      </c>
      <c r="AT74">
        <v>45.71</v>
      </c>
      <c r="AU74">
        <v>51.42</v>
      </c>
      <c r="AV74">
        <v>21.84</v>
      </c>
      <c r="AW74">
        <v>0</v>
      </c>
      <c r="AX74">
        <v>191.19</v>
      </c>
      <c r="AY74">
        <v>1.94</v>
      </c>
      <c r="AZ74">
        <v>42.57</v>
      </c>
      <c r="BA74">
        <v>48.38</v>
      </c>
      <c r="BB74">
        <v>0</v>
      </c>
      <c r="BC74">
        <v>0.97</v>
      </c>
      <c r="BD74">
        <v>0.4</v>
      </c>
      <c r="BE74">
        <v>0.52</v>
      </c>
      <c r="BF74">
        <v>0.94</v>
      </c>
      <c r="BG74">
        <v>0.96</v>
      </c>
      <c r="BH74">
        <v>1.02</v>
      </c>
      <c r="BI74">
        <v>0.87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</v>
      </c>
      <c r="BS74">
        <v>0</v>
      </c>
      <c r="BT74">
        <v>67.72</v>
      </c>
      <c r="BU74">
        <v>24.5</v>
      </c>
      <c r="BV74">
        <v>10.5</v>
      </c>
    </row>
    <row r="75" spans="7:74">
      <c r="G75" t="s">
        <v>117</v>
      </c>
      <c r="H75" s="115">
        <v>571.34999999999991</v>
      </c>
      <c r="I75" s="88">
        <v>198.12</v>
      </c>
      <c r="J75" s="88">
        <v>304.69</v>
      </c>
      <c r="K75" s="88">
        <v>0.97</v>
      </c>
      <c r="L75" s="88">
        <v>7.74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48.38</v>
      </c>
      <c r="X75">
        <v>96.75</v>
      </c>
      <c r="Y75">
        <v>0</v>
      </c>
      <c r="Z75">
        <v>2.9</v>
      </c>
      <c r="AA75">
        <v>13.24</v>
      </c>
      <c r="AB75">
        <v>5.8</v>
      </c>
      <c r="AC75">
        <v>4.91</v>
      </c>
      <c r="AD75">
        <v>28.69</v>
      </c>
      <c r="AE75">
        <v>0.97</v>
      </c>
      <c r="AF75">
        <v>16.45</v>
      </c>
      <c r="AG75">
        <v>0</v>
      </c>
      <c r="AH75">
        <v>17.420000000000002</v>
      </c>
      <c r="AI75">
        <v>0</v>
      </c>
      <c r="AJ75">
        <v>0</v>
      </c>
      <c r="AK75">
        <v>186.24</v>
      </c>
      <c r="AL75">
        <v>66.52</v>
      </c>
      <c r="AM75">
        <v>0</v>
      </c>
      <c r="AN75">
        <v>0</v>
      </c>
      <c r="AO75">
        <v>0.87</v>
      </c>
      <c r="AP75">
        <v>96.75</v>
      </c>
      <c r="AQ75">
        <v>59.02</v>
      </c>
      <c r="AR75">
        <v>14.51</v>
      </c>
      <c r="AS75">
        <v>0</v>
      </c>
      <c r="AT75">
        <v>45.71</v>
      </c>
      <c r="AU75">
        <v>51.42</v>
      </c>
      <c r="AV75">
        <v>21.84</v>
      </c>
      <c r="AW75">
        <v>0</v>
      </c>
      <c r="AX75">
        <v>191.19</v>
      </c>
      <c r="AY75">
        <v>1.94</v>
      </c>
      <c r="AZ75">
        <v>0</v>
      </c>
      <c r="BA75">
        <v>0</v>
      </c>
      <c r="BB75">
        <v>0</v>
      </c>
      <c r="BC75">
        <v>0.97</v>
      </c>
      <c r="BD75">
        <v>0.4</v>
      </c>
      <c r="BE75">
        <v>0.52</v>
      </c>
      <c r="BF75">
        <v>0.94</v>
      </c>
      <c r="BG75">
        <v>0.96</v>
      </c>
      <c r="BH75">
        <v>1.02</v>
      </c>
      <c r="BI75">
        <v>0.87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</v>
      </c>
      <c r="BS75">
        <v>0</v>
      </c>
      <c r="BT75">
        <v>67.72</v>
      </c>
      <c r="BU75">
        <v>21</v>
      </c>
      <c r="BV75">
        <v>9</v>
      </c>
    </row>
    <row r="76" spans="7:74">
      <c r="G76" t="s">
        <v>118</v>
      </c>
      <c r="H76" s="115">
        <v>508.12999999999994</v>
      </c>
      <c r="I76" s="88">
        <v>196.32</v>
      </c>
      <c r="J76" s="88">
        <v>304.69</v>
      </c>
      <c r="K76" s="88">
        <v>0.97</v>
      </c>
      <c r="L76" s="88">
        <v>7.74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48.38</v>
      </c>
      <c r="X76">
        <v>96.75</v>
      </c>
      <c r="Y76">
        <v>0</v>
      </c>
      <c r="Z76">
        <v>2.9</v>
      </c>
      <c r="AA76">
        <v>13.24</v>
      </c>
      <c r="AB76">
        <v>5.8</v>
      </c>
      <c r="AC76">
        <v>4.91</v>
      </c>
      <c r="AD76">
        <v>28.69</v>
      </c>
      <c r="AE76">
        <v>0.97</v>
      </c>
      <c r="AF76">
        <v>16.45</v>
      </c>
      <c r="AG76">
        <v>0</v>
      </c>
      <c r="AH76">
        <v>17.420000000000002</v>
      </c>
      <c r="AI76">
        <v>0</v>
      </c>
      <c r="AJ76">
        <v>0</v>
      </c>
      <c r="AK76">
        <v>186.24</v>
      </c>
      <c r="AL76">
        <v>66.52</v>
      </c>
      <c r="AM76">
        <v>0</v>
      </c>
      <c r="AN76">
        <v>0</v>
      </c>
      <c r="AO76">
        <v>0.87</v>
      </c>
      <c r="AP76">
        <v>96.75</v>
      </c>
      <c r="AQ76">
        <v>0</v>
      </c>
      <c r="AR76">
        <v>14.51</v>
      </c>
      <c r="AS76">
        <v>0</v>
      </c>
      <c r="AT76">
        <v>45.71</v>
      </c>
      <c r="AU76">
        <v>51.42</v>
      </c>
      <c r="AV76">
        <v>21.84</v>
      </c>
      <c r="AW76">
        <v>0</v>
      </c>
      <c r="AX76">
        <v>191.19</v>
      </c>
      <c r="AY76">
        <v>1.94</v>
      </c>
      <c r="AZ76">
        <v>0</v>
      </c>
      <c r="BA76">
        <v>0</v>
      </c>
      <c r="BB76">
        <v>0</v>
      </c>
      <c r="BC76">
        <v>0.97</v>
      </c>
      <c r="BD76">
        <v>0.4</v>
      </c>
      <c r="BE76">
        <v>0.52</v>
      </c>
      <c r="BF76">
        <v>0.94</v>
      </c>
      <c r="BG76">
        <v>0.96</v>
      </c>
      <c r="BH76">
        <v>1.02</v>
      </c>
      <c r="BI76">
        <v>0.87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</v>
      </c>
      <c r="BS76">
        <v>0</v>
      </c>
      <c r="BT76">
        <v>67.72</v>
      </c>
      <c r="BU76">
        <v>16.8</v>
      </c>
      <c r="BV76">
        <v>7.2</v>
      </c>
    </row>
    <row r="77" spans="7:74">
      <c r="G77" t="s">
        <v>119</v>
      </c>
      <c r="H77" s="115">
        <v>501.82999999999993</v>
      </c>
      <c r="I77" s="88">
        <v>193.62</v>
      </c>
      <c r="J77" s="88">
        <v>304.69</v>
      </c>
      <c r="K77" s="88">
        <v>0.97</v>
      </c>
      <c r="L77" s="88">
        <v>7.74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48.38</v>
      </c>
      <c r="X77">
        <v>96.75</v>
      </c>
      <c r="Y77">
        <v>0</v>
      </c>
      <c r="Z77">
        <v>2.9</v>
      </c>
      <c r="AA77">
        <v>13.24</v>
      </c>
      <c r="AB77">
        <v>5.8</v>
      </c>
      <c r="AC77">
        <v>4.91</v>
      </c>
      <c r="AD77">
        <v>28.69</v>
      </c>
      <c r="AE77">
        <v>0.97</v>
      </c>
      <c r="AF77">
        <v>16.45</v>
      </c>
      <c r="AG77">
        <v>0</v>
      </c>
      <c r="AH77">
        <v>17.420000000000002</v>
      </c>
      <c r="AI77">
        <v>0</v>
      </c>
      <c r="AJ77">
        <v>0</v>
      </c>
      <c r="AK77">
        <v>186.24</v>
      </c>
      <c r="AL77">
        <v>66.52</v>
      </c>
      <c r="AM77">
        <v>0</v>
      </c>
      <c r="AN77">
        <v>0</v>
      </c>
      <c r="AO77">
        <v>0.87</v>
      </c>
      <c r="AP77">
        <v>96.75</v>
      </c>
      <c r="AQ77">
        <v>0</v>
      </c>
      <c r="AR77">
        <v>14.51</v>
      </c>
      <c r="AS77">
        <v>0</v>
      </c>
      <c r="AT77">
        <v>45.71</v>
      </c>
      <c r="AU77">
        <v>51.42</v>
      </c>
      <c r="AV77">
        <v>21.84</v>
      </c>
      <c r="AW77">
        <v>0</v>
      </c>
      <c r="AX77">
        <v>191.19</v>
      </c>
      <c r="AY77">
        <v>1.94</v>
      </c>
      <c r="AZ77">
        <v>0</v>
      </c>
      <c r="BA77">
        <v>0</v>
      </c>
      <c r="BB77">
        <v>0</v>
      </c>
      <c r="BC77">
        <v>0.97</v>
      </c>
      <c r="BD77">
        <v>0.4</v>
      </c>
      <c r="BE77">
        <v>0.52</v>
      </c>
      <c r="BF77">
        <v>0.94</v>
      </c>
      <c r="BG77">
        <v>0.96</v>
      </c>
      <c r="BH77">
        <v>1.02</v>
      </c>
      <c r="BI77">
        <v>0.87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</v>
      </c>
      <c r="BS77">
        <v>0</v>
      </c>
      <c r="BT77">
        <v>67.72</v>
      </c>
      <c r="BU77">
        <v>10.5</v>
      </c>
      <c r="BV77">
        <v>4.5</v>
      </c>
    </row>
    <row r="78" spans="7:74">
      <c r="G78" t="s">
        <v>120</v>
      </c>
      <c r="H78" s="115">
        <v>498.32999999999993</v>
      </c>
      <c r="I78" s="88">
        <v>192.12</v>
      </c>
      <c r="J78" s="88">
        <v>304.69</v>
      </c>
      <c r="K78" s="88">
        <v>0.97</v>
      </c>
      <c r="L78" s="88">
        <v>7.74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48.38</v>
      </c>
      <c r="X78">
        <v>96.75</v>
      </c>
      <c r="Y78">
        <v>0</v>
      </c>
      <c r="Z78">
        <v>2.9</v>
      </c>
      <c r="AA78">
        <v>13.24</v>
      </c>
      <c r="AB78">
        <v>5.8</v>
      </c>
      <c r="AC78">
        <v>4.91</v>
      </c>
      <c r="AD78">
        <v>28.69</v>
      </c>
      <c r="AE78">
        <v>0.97</v>
      </c>
      <c r="AF78">
        <v>16.45</v>
      </c>
      <c r="AG78">
        <v>0</v>
      </c>
      <c r="AH78">
        <v>17.420000000000002</v>
      </c>
      <c r="AI78">
        <v>0</v>
      </c>
      <c r="AJ78">
        <v>0</v>
      </c>
      <c r="AK78">
        <v>186.24</v>
      </c>
      <c r="AL78">
        <v>66.52</v>
      </c>
      <c r="AM78">
        <v>0</v>
      </c>
      <c r="AN78">
        <v>0</v>
      </c>
      <c r="AO78">
        <v>0.87</v>
      </c>
      <c r="AP78">
        <v>96.75</v>
      </c>
      <c r="AQ78">
        <v>0</v>
      </c>
      <c r="AR78">
        <v>14.51</v>
      </c>
      <c r="AS78">
        <v>0</v>
      </c>
      <c r="AT78">
        <v>45.71</v>
      </c>
      <c r="AU78">
        <v>51.42</v>
      </c>
      <c r="AV78">
        <v>21.84</v>
      </c>
      <c r="AW78">
        <v>0</v>
      </c>
      <c r="AX78">
        <v>191.19</v>
      </c>
      <c r="AY78">
        <v>1.94</v>
      </c>
      <c r="AZ78">
        <v>0</v>
      </c>
      <c r="BA78">
        <v>0</v>
      </c>
      <c r="BB78">
        <v>0</v>
      </c>
      <c r="BC78">
        <v>0.97</v>
      </c>
      <c r="BD78">
        <v>0.4</v>
      </c>
      <c r="BE78">
        <v>0.52</v>
      </c>
      <c r="BF78">
        <v>0.94</v>
      </c>
      <c r="BG78">
        <v>0.96</v>
      </c>
      <c r="BH78">
        <v>1.02</v>
      </c>
      <c r="BI78">
        <v>0.87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</v>
      </c>
      <c r="BS78">
        <v>0</v>
      </c>
      <c r="BT78">
        <v>67.72</v>
      </c>
      <c r="BU78">
        <v>7</v>
      </c>
      <c r="BV78">
        <v>3</v>
      </c>
    </row>
    <row r="79" spans="7:74">
      <c r="G79" t="s">
        <v>121</v>
      </c>
      <c r="H79" s="115">
        <v>580.55999999999995</v>
      </c>
      <c r="I79" s="88">
        <v>190.02</v>
      </c>
      <c r="J79" s="88">
        <v>304.69</v>
      </c>
      <c r="K79" s="88">
        <v>0.97</v>
      </c>
      <c r="L79" s="88">
        <v>7.74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87.08</v>
      </c>
      <c r="X79">
        <v>96.75</v>
      </c>
      <c r="Y79">
        <v>48.38</v>
      </c>
      <c r="Z79">
        <v>2.9</v>
      </c>
      <c r="AA79">
        <v>13.24</v>
      </c>
      <c r="AB79">
        <v>5.8</v>
      </c>
      <c r="AC79">
        <v>4.91</v>
      </c>
      <c r="AD79">
        <v>28.69</v>
      </c>
      <c r="AE79">
        <v>0.97</v>
      </c>
      <c r="AF79">
        <v>16.45</v>
      </c>
      <c r="AG79">
        <v>0</v>
      </c>
      <c r="AH79">
        <v>17.420000000000002</v>
      </c>
      <c r="AI79">
        <v>0</v>
      </c>
      <c r="AJ79">
        <v>0</v>
      </c>
      <c r="AK79">
        <v>186.24</v>
      </c>
      <c r="AL79">
        <v>66.52</v>
      </c>
      <c r="AM79">
        <v>0</v>
      </c>
      <c r="AN79">
        <v>0</v>
      </c>
      <c r="AO79">
        <v>0.92</v>
      </c>
      <c r="AP79">
        <v>96.75</v>
      </c>
      <c r="AQ79">
        <v>0</v>
      </c>
      <c r="AR79">
        <v>14.51</v>
      </c>
      <c r="AS79">
        <v>0</v>
      </c>
      <c r="AT79">
        <v>45.71</v>
      </c>
      <c r="AU79">
        <v>51.42</v>
      </c>
      <c r="AV79">
        <v>21.84</v>
      </c>
      <c r="AW79">
        <v>0</v>
      </c>
      <c r="AX79">
        <v>191.19</v>
      </c>
      <c r="AY79">
        <v>1.94</v>
      </c>
      <c r="AZ79">
        <v>0</v>
      </c>
      <c r="BA79">
        <v>0</v>
      </c>
      <c r="BB79">
        <v>0</v>
      </c>
      <c r="BC79">
        <v>0.97</v>
      </c>
      <c r="BD79">
        <v>0.4</v>
      </c>
      <c r="BE79">
        <v>0.52</v>
      </c>
      <c r="BF79">
        <v>0.94</v>
      </c>
      <c r="BG79">
        <v>0.96</v>
      </c>
      <c r="BH79">
        <v>1.02</v>
      </c>
      <c r="BI79">
        <v>0.87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</v>
      </c>
      <c r="BS79">
        <v>0</v>
      </c>
      <c r="BT79">
        <v>67.72</v>
      </c>
      <c r="BU79">
        <v>2.1</v>
      </c>
      <c r="BV79">
        <v>0.9</v>
      </c>
    </row>
    <row r="80" spans="7:74">
      <c r="G80" t="s">
        <v>122</v>
      </c>
      <c r="H80" s="115">
        <v>578.45999999999992</v>
      </c>
      <c r="I80" s="88">
        <v>189.12</v>
      </c>
      <c r="J80" s="88">
        <v>304.69</v>
      </c>
      <c r="K80" s="88">
        <v>0.97</v>
      </c>
      <c r="L80" s="88">
        <v>7.74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87.08</v>
      </c>
      <c r="X80">
        <v>96.75</v>
      </c>
      <c r="Y80">
        <v>48.38</v>
      </c>
      <c r="Z80">
        <v>2.9</v>
      </c>
      <c r="AA80">
        <v>13.24</v>
      </c>
      <c r="AB80">
        <v>5.8</v>
      </c>
      <c r="AC80">
        <v>4.91</v>
      </c>
      <c r="AD80">
        <v>28.69</v>
      </c>
      <c r="AE80">
        <v>0.97</v>
      </c>
      <c r="AF80">
        <v>16.45</v>
      </c>
      <c r="AG80">
        <v>0</v>
      </c>
      <c r="AH80">
        <v>17.420000000000002</v>
      </c>
      <c r="AI80">
        <v>0</v>
      </c>
      <c r="AJ80">
        <v>0</v>
      </c>
      <c r="AK80">
        <v>186.24</v>
      </c>
      <c r="AL80">
        <v>66.52</v>
      </c>
      <c r="AM80">
        <v>0</v>
      </c>
      <c r="AN80">
        <v>0</v>
      </c>
      <c r="AO80">
        <v>0.92</v>
      </c>
      <c r="AP80">
        <v>96.75</v>
      </c>
      <c r="AQ80">
        <v>0</v>
      </c>
      <c r="AR80">
        <v>14.51</v>
      </c>
      <c r="AS80">
        <v>0</v>
      </c>
      <c r="AT80">
        <v>45.71</v>
      </c>
      <c r="AU80">
        <v>51.42</v>
      </c>
      <c r="AV80">
        <v>21.84</v>
      </c>
      <c r="AW80">
        <v>0</v>
      </c>
      <c r="AX80">
        <v>191.19</v>
      </c>
      <c r="AY80">
        <v>1.94</v>
      </c>
      <c r="AZ80">
        <v>0</v>
      </c>
      <c r="BA80">
        <v>0</v>
      </c>
      <c r="BB80">
        <v>0</v>
      </c>
      <c r="BC80">
        <v>0.97</v>
      </c>
      <c r="BD80">
        <v>0.4</v>
      </c>
      <c r="BE80">
        <v>0.52</v>
      </c>
      <c r="BF80">
        <v>0.94</v>
      </c>
      <c r="BG80">
        <v>0.96</v>
      </c>
      <c r="BH80">
        <v>1.02</v>
      </c>
      <c r="BI80">
        <v>0.87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</v>
      </c>
      <c r="BS80">
        <v>0</v>
      </c>
      <c r="BT80">
        <v>67.72</v>
      </c>
      <c r="BU80">
        <v>0</v>
      </c>
      <c r="BV80">
        <v>0</v>
      </c>
    </row>
    <row r="81" spans="7:74">
      <c r="G81" t="s">
        <v>123</v>
      </c>
      <c r="H81" s="115">
        <v>578.45999999999992</v>
      </c>
      <c r="I81" s="88">
        <v>189.12</v>
      </c>
      <c r="J81" s="88">
        <v>304.69</v>
      </c>
      <c r="K81" s="88">
        <v>0.97</v>
      </c>
      <c r="L81" s="88">
        <v>7.74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87.08</v>
      </c>
      <c r="X81">
        <v>96.75</v>
      </c>
      <c r="Y81">
        <v>48.38</v>
      </c>
      <c r="Z81">
        <v>2.9</v>
      </c>
      <c r="AA81">
        <v>13.24</v>
      </c>
      <c r="AB81">
        <v>5.8</v>
      </c>
      <c r="AC81">
        <v>4.91</v>
      </c>
      <c r="AD81">
        <v>28.69</v>
      </c>
      <c r="AE81">
        <v>0.97</v>
      </c>
      <c r="AF81">
        <v>16.45</v>
      </c>
      <c r="AG81">
        <v>0</v>
      </c>
      <c r="AH81">
        <v>17.420000000000002</v>
      </c>
      <c r="AI81">
        <v>0</v>
      </c>
      <c r="AJ81">
        <v>0</v>
      </c>
      <c r="AK81">
        <v>186.24</v>
      </c>
      <c r="AL81">
        <v>66.52</v>
      </c>
      <c r="AM81">
        <v>0</v>
      </c>
      <c r="AN81">
        <v>0</v>
      </c>
      <c r="AO81">
        <v>0.92</v>
      </c>
      <c r="AP81">
        <v>96.75</v>
      </c>
      <c r="AQ81">
        <v>0</v>
      </c>
      <c r="AR81">
        <v>14.51</v>
      </c>
      <c r="AS81">
        <v>0</v>
      </c>
      <c r="AT81">
        <v>45.71</v>
      </c>
      <c r="AU81">
        <v>51.42</v>
      </c>
      <c r="AV81">
        <v>21.84</v>
      </c>
      <c r="AW81">
        <v>0</v>
      </c>
      <c r="AX81">
        <v>191.19</v>
      </c>
      <c r="AY81">
        <v>1.94</v>
      </c>
      <c r="AZ81">
        <v>0</v>
      </c>
      <c r="BA81">
        <v>0</v>
      </c>
      <c r="BB81">
        <v>0</v>
      </c>
      <c r="BC81">
        <v>0.97</v>
      </c>
      <c r="BD81">
        <v>0.4</v>
      </c>
      <c r="BE81">
        <v>0.52</v>
      </c>
      <c r="BF81">
        <v>0.94</v>
      </c>
      <c r="BG81">
        <v>0.96</v>
      </c>
      <c r="BH81">
        <v>1.02</v>
      </c>
      <c r="BI81">
        <v>0.87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</v>
      </c>
      <c r="BS81">
        <v>0</v>
      </c>
      <c r="BT81">
        <v>67.72</v>
      </c>
      <c r="BU81">
        <v>0</v>
      </c>
      <c r="BV81">
        <v>0</v>
      </c>
    </row>
    <row r="82" spans="7:74">
      <c r="G82" t="s">
        <v>124</v>
      </c>
      <c r="H82" s="115">
        <v>578.45999999999992</v>
      </c>
      <c r="I82" s="88">
        <v>189.12</v>
      </c>
      <c r="J82" s="88">
        <v>304.69</v>
      </c>
      <c r="K82" s="88">
        <v>0.97</v>
      </c>
      <c r="L82" s="88">
        <v>7.74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87.08</v>
      </c>
      <c r="X82">
        <v>96.75</v>
      </c>
      <c r="Y82">
        <v>48.38</v>
      </c>
      <c r="Z82">
        <v>2.9</v>
      </c>
      <c r="AA82">
        <v>13.24</v>
      </c>
      <c r="AB82">
        <v>5.8</v>
      </c>
      <c r="AC82">
        <v>4.91</v>
      </c>
      <c r="AD82">
        <v>28.69</v>
      </c>
      <c r="AE82">
        <v>0.97</v>
      </c>
      <c r="AF82">
        <v>16.45</v>
      </c>
      <c r="AG82">
        <v>0</v>
      </c>
      <c r="AH82">
        <v>17.420000000000002</v>
      </c>
      <c r="AI82">
        <v>0</v>
      </c>
      <c r="AJ82">
        <v>0</v>
      </c>
      <c r="AK82">
        <v>186.24</v>
      </c>
      <c r="AL82">
        <v>66.52</v>
      </c>
      <c r="AM82">
        <v>0</v>
      </c>
      <c r="AN82">
        <v>0</v>
      </c>
      <c r="AO82">
        <v>0.92</v>
      </c>
      <c r="AP82">
        <v>96.75</v>
      </c>
      <c r="AQ82">
        <v>0</v>
      </c>
      <c r="AR82">
        <v>14.51</v>
      </c>
      <c r="AS82">
        <v>0</v>
      </c>
      <c r="AT82">
        <v>45.71</v>
      </c>
      <c r="AU82">
        <v>51.42</v>
      </c>
      <c r="AV82">
        <v>21.84</v>
      </c>
      <c r="AW82">
        <v>0</v>
      </c>
      <c r="AX82">
        <v>191.19</v>
      </c>
      <c r="AY82">
        <v>1.94</v>
      </c>
      <c r="AZ82">
        <v>0</v>
      </c>
      <c r="BA82">
        <v>0</v>
      </c>
      <c r="BB82">
        <v>0</v>
      </c>
      <c r="BC82">
        <v>0.97</v>
      </c>
      <c r="BD82">
        <v>0.4</v>
      </c>
      <c r="BE82">
        <v>0.52</v>
      </c>
      <c r="BF82">
        <v>0.94</v>
      </c>
      <c r="BG82">
        <v>0.96</v>
      </c>
      <c r="BH82">
        <v>1.02</v>
      </c>
      <c r="BI82">
        <v>0.87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</v>
      </c>
      <c r="BS82">
        <v>0</v>
      </c>
      <c r="BT82">
        <v>67.72</v>
      </c>
      <c r="BU82">
        <v>0</v>
      </c>
      <c r="BV82">
        <v>0</v>
      </c>
    </row>
    <row r="83" spans="7:74">
      <c r="G83" t="s">
        <v>125</v>
      </c>
      <c r="H83" s="115">
        <v>520.28</v>
      </c>
      <c r="I83" s="88">
        <v>189.12</v>
      </c>
      <c r="J83" s="88">
        <v>304.69</v>
      </c>
      <c r="K83" s="88">
        <v>0.97</v>
      </c>
      <c r="L83" s="88">
        <v>7.74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29.02</v>
      </c>
      <c r="X83">
        <v>96.75</v>
      </c>
      <c r="Y83">
        <v>48.38</v>
      </c>
      <c r="Z83">
        <v>2.9</v>
      </c>
      <c r="AA83">
        <v>13.24</v>
      </c>
      <c r="AB83">
        <v>5.8</v>
      </c>
      <c r="AC83">
        <v>4.91</v>
      </c>
      <c r="AD83">
        <v>28.69</v>
      </c>
      <c r="AE83">
        <v>0.97</v>
      </c>
      <c r="AF83">
        <v>16.45</v>
      </c>
      <c r="AG83">
        <v>0</v>
      </c>
      <c r="AH83">
        <v>17.420000000000002</v>
      </c>
      <c r="AI83">
        <v>0</v>
      </c>
      <c r="AJ83">
        <v>0</v>
      </c>
      <c r="AK83">
        <v>186.24</v>
      </c>
      <c r="AL83">
        <v>66.52</v>
      </c>
      <c r="AM83">
        <v>0</v>
      </c>
      <c r="AN83">
        <v>0</v>
      </c>
      <c r="AO83">
        <v>0.87</v>
      </c>
      <c r="AP83">
        <v>96.75</v>
      </c>
      <c r="AQ83">
        <v>0</v>
      </c>
      <c r="AR83">
        <v>14.51</v>
      </c>
      <c r="AS83">
        <v>0</v>
      </c>
      <c r="AT83">
        <v>45.71</v>
      </c>
      <c r="AU83">
        <v>51.42</v>
      </c>
      <c r="AV83">
        <v>21.84</v>
      </c>
      <c r="AW83">
        <v>0</v>
      </c>
      <c r="AX83">
        <v>191.19</v>
      </c>
      <c r="AY83">
        <v>1.94</v>
      </c>
      <c r="AZ83">
        <v>0</v>
      </c>
      <c r="BA83">
        <v>0</v>
      </c>
      <c r="BB83">
        <v>0</v>
      </c>
      <c r="BC83">
        <v>0.92</v>
      </c>
      <c r="BD83">
        <v>0.4</v>
      </c>
      <c r="BE83">
        <v>0.52</v>
      </c>
      <c r="BF83">
        <v>0.94</v>
      </c>
      <c r="BG83">
        <v>0.96</v>
      </c>
      <c r="BH83">
        <v>1.02</v>
      </c>
      <c r="BI83">
        <v>0.82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</v>
      </c>
      <c r="BS83">
        <v>0</v>
      </c>
      <c r="BT83">
        <v>67.72</v>
      </c>
      <c r="BU83">
        <v>0</v>
      </c>
      <c r="BV83">
        <v>0</v>
      </c>
    </row>
    <row r="84" spans="7:74">
      <c r="G84" t="s">
        <v>126</v>
      </c>
      <c r="H84" s="115">
        <v>520.28</v>
      </c>
      <c r="I84" s="88">
        <v>189.12</v>
      </c>
      <c r="J84" s="88">
        <v>304.69</v>
      </c>
      <c r="K84" s="88">
        <v>0.97</v>
      </c>
      <c r="L84" s="88">
        <v>7.74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29.02</v>
      </c>
      <c r="X84">
        <v>96.75</v>
      </c>
      <c r="Y84">
        <v>48.38</v>
      </c>
      <c r="Z84">
        <v>2.9</v>
      </c>
      <c r="AA84">
        <v>13.24</v>
      </c>
      <c r="AB84">
        <v>5.8</v>
      </c>
      <c r="AC84">
        <v>4.91</v>
      </c>
      <c r="AD84">
        <v>28.69</v>
      </c>
      <c r="AE84">
        <v>0.97</v>
      </c>
      <c r="AF84">
        <v>16.45</v>
      </c>
      <c r="AG84">
        <v>0</v>
      </c>
      <c r="AH84">
        <v>17.420000000000002</v>
      </c>
      <c r="AI84">
        <v>0</v>
      </c>
      <c r="AJ84">
        <v>0</v>
      </c>
      <c r="AK84">
        <v>186.24</v>
      </c>
      <c r="AL84">
        <v>66.52</v>
      </c>
      <c r="AM84">
        <v>0</v>
      </c>
      <c r="AN84">
        <v>0</v>
      </c>
      <c r="AO84">
        <v>0.87</v>
      </c>
      <c r="AP84">
        <v>96.75</v>
      </c>
      <c r="AQ84">
        <v>0</v>
      </c>
      <c r="AR84">
        <v>14.51</v>
      </c>
      <c r="AS84">
        <v>0</v>
      </c>
      <c r="AT84">
        <v>45.71</v>
      </c>
      <c r="AU84">
        <v>51.42</v>
      </c>
      <c r="AV84">
        <v>21.84</v>
      </c>
      <c r="AW84">
        <v>0</v>
      </c>
      <c r="AX84">
        <v>191.19</v>
      </c>
      <c r="AY84">
        <v>1.94</v>
      </c>
      <c r="AZ84">
        <v>0</v>
      </c>
      <c r="BA84">
        <v>0</v>
      </c>
      <c r="BB84">
        <v>0</v>
      </c>
      <c r="BC84">
        <v>0.92</v>
      </c>
      <c r="BD84">
        <v>0.4</v>
      </c>
      <c r="BE84">
        <v>0.52</v>
      </c>
      <c r="BF84">
        <v>0.94</v>
      </c>
      <c r="BG84">
        <v>0.96</v>
      </c>
      <c r="BH84">
        <v>1.02</v>
      </c>
      <c r="BI84">
        <v>0.82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</v>
      </c>
      <c r="BS84">
        <v>0</v>
      </c>
      <c r="BT84">
        <v>67.72</v>
      </c>
      <c r="BU84">
        <v>0</v>
      </c>
      <c r="BV84">
        <v>0</v>
      </c>
    </row>
    <row r="85" spans="7:74">
      <c r="G85" t="s">
        <v>127</v>
      </c>
      <c r="H85" s="115">
        <v>520.28</v>
      </c>
      <c r="I85" s="88">
        <v>189.12</v>
      </c>
      <c r="J85" s="88">
        <v>304.69</v>
      </c>
      <c r="K85" s="88">
        <v>0.97</v>
      </c>
      <c r="L85" s="88">
        <v>7.74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29.02</v>
      </c>
      <c r="X85">
        <v>96.75</v>
      </c>
      <c r="Y85">
        <v>48.38</v>
      </c>
      <c r="Z85">
        <v>2.9</v>
      </c>
      <c r="AA85">
        <v>13.24</v>
      </c>
      <c r="AB85">
        <v>5.8</v>
      </c>
      <c r="AC85">
        <v>4.91</v>
      </c>
      <c r="AD85">
        <v>28.69</v>
      </c>
      <c r="AE85">
        <v>0.97</v>
      </c>
      <c r="AF85">
        <v>16.45</v>
      </c>
      <c r="AG85">
        <v>0</v>
      </c>
      <c r="AH85">
        <v>17.420000000000002</v>
      </c>
      <c r="AI85">
        <v>0</v>
      </c>
      <c r="AJ85">
        <v>0</v>
      </c>
      <c r="AK85">
        <v>186.24</v>
      </c>
      <c r="AL85">
        <v>66.52</v>
      </c>
      <c r="AM85">
        <v>0</v>
      </c>
      <c r="AN85">
        <v>0</v>
      </c>
      <c r="AO85">
        <v>0.87</v>
      </c>
      <c r="AP85">
        <v>96.75</v>
      </c>
      <c r="AQ85">
        <v>0</v>
      </c>
      <c r="AR85">
        <v>14.51</v>
      </c>
      <c r="AS85">
        <v>0</v>
      </c>
      <c r="AT85">
        <v>45.71</v>
      </c>
      <c r="AU85">
        <v>51.42</v>
      </c>
      <c r="AV85">
        <v>21.84</v>
      </c>
      <c r="AW85">
        <v>0</v>
      </c>
      <c r="AX85">
        <v>191.19</v>
      </c>
      <c r="AY85">
        <v>1.94</v>
      </c>
      <c r="AZ85">
        <v>0</v>
      </c>
      <c r="BA85">
        <v>0</v>
      </c>
      <c r="BB85">
        <v>0</v>
      </c>
      <c r="BC85">
        <v>0.92</v>
      </c>
      <c r="BD85">
        <v>0.4</v>
      </c>
      <c r="BE85">
        <v>0.52</v>
      </c>
      <c r="BF85">
        <v>0.94</v>
      </c>
      <c r="BG85">
        <v>0.96</v>
      </c>
      <c r="BH85">
        <v>1.02</v>
      </c>
      <c r="BI85">
        <v>0.82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</v>
      </c>
      <c r="BS85">
        <v>0</v>
      </c>
      <c r="BT85">
        <v>67.72</v>
      </c>
      <c r="BU85">
        <v>0</v>
      </c>
      <c r="BV85">
        <v>0</v>
      </c>
    </row>
    <row r="86" spans="7:74">
      <c r="G86" t="s">
        <v>128</v>
      </c>
      <c r="H86" s="115">
        <v>520.28</v>
      </c>
      <c r="I86" s="88">
        <v>189.12</v>
      </c>
      <c r="J86" s="88">
        <v>304.69</v>
      </c>
      <c r="K86" s="88">
        <v>0.97</v>
      </c>
      <c r="L86" s="88">
        <v>7.74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29.02</v>
      </c>
      <c r="X86">
        <v>96.75</v>
      </c>
      <c r="Y86">
        <v>48.38</v>
      </c>
      <c r="Z86">
        <v>2.9</v>
      </c>
      <c r="AA86">
        <v>13.24</v>
      </c>
      <c r="AB86">
        <v>5.8</v>
      </c>
      <c r="AC86">
        <v>4.91</v>
      </c>
      <c r="AD86">
        <v>28.69</v>
      </c>
      <c r="AE86">
        <v>0.97</v>
      </c>
      <c r="AF86">
        <v>16.45</v>
      </c>
      <c r="AG86">
        <v>0</v>
      </c>
      <c r="AH86">
        <v>17.420000000000002</v>
      </c>
      <c r="AI86">
        <v>0</v>
      </c>
      <c r="AJ86">
        <v>0</v>
      </c>
      <c r="AK86">
        <v>186.24</v>
      </c>
      <c r="AL86">
        <v>66.52</v>
      </c>
      <c r="AM86">
        <v>0</v>
      </c>
      <c r="AN86">
        <v>0</v>
      </c>
      <c r="AO86">
        <v>0.87</v>
      </c>
      <c r="AP86">
        <v>96.75</v>
      </c>
      <c r="AQ86">
        <v>0</v>
      </c>
      <c r="AR86">
        <v>14.51</v>
      </c>
      <c r="AS86">
        <v>0</v>
      </c>
      <c r="AT86">
        <v>45.71</v>
      </c>
      <c r="AU86">
        <v>51.42</v>
      </c>
      <c r="AV86">
        <v>21.84</v>
      </c>
      <c r="AW86">
        <v>0</v>
      </c>
      <c r="AX86">
        <v>191.19</v>
      </c>
      <c r="AY86">
        <v>1.94</v>
      </c>
      <c r="AZ86">
        <v>0</v>
      </c>
      <c r="BA86">
        <v>0</v>
      </c>
      <c r="BB86">
        <v>0</v>
      </c>
      <c r="BC86">
        <v>0.92</v>
      </c>
      <c r="BD86">
        <v>0.4</v>
      </c>
      <c r="BE86">
        <v>0.52</v>
      </c>
      <c r="BF86">
        <v>0.94</v>
      </c>
      <c r="BG86">
        <v>0.96</v>
      </c>
      <c r="BH86">
        <v>1.02</v>
      </c>
      <c r="BI86">
        <v>0.82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</v>
      </c>
      <c r="BS86">
        <v>0</v>
      </c>
      <c r="BT86">
        <v>67.72</v>
      </c>
      <c r="BU86">
        <v>0</v>
      </c>
      <c r="BV86">
        <v>0</v>
      </c>
    </row>
    <row r="87" spans="7:74">
      <c r="G87" t="s">
        <v>129</v>
      </c>
      <c r="H87" s="115">
        <v>520.28</v>
      </c>
      <c r="I87" s="88">
        <v>220.95</v>
      </c>
      <c r="J87" s="88">
        <v>304.69</v>
      </c>
      <c r="K87" s="88">
        <v>0.97</v>
      </c>
      <c r="L87" s="88">
        <v>7.74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29.02</v>
      </c>
      <c r="X87">
        <v>96.75</v>
      </c>
      <c r="Y87">
        <v>48.38</v>
      </c>
      <c r="Z87">
        <v>2.9</v>
      </c>
      <c r="AA87">
        <v>13.24</v>
      </c>
      <c r="AB87">
        <v>5.8</v>
      </c>
      <c r="AC87">
        <v>4.91</v>
      </c>
      <c r="AD87">
        <v>28.69</v>
      </c>
      <c r="AE87">
        <v>0.97</v>
      </c>
      <c r="AF87">
        <v>16.45</v>
      </c>
      <c r="AG87">
        <v>0</v>
      </c>
      <c r="AH87">
        <v>17.420000000000002</v>
      </c>
      <c r="AI87">
        <v>0</v>
      </c>
      <c r="AJ87">
        <v>0</v>
      </c>
      <c r="AK87">
        <v>186.24</v>
      </c>
      <c r="AL87">
        <v>66.52</v>
      </c>
      <c r="AM87">
        <v>0</v>
      </c>
      <c r="AN87">
        <v>0</v>
      </c>
      <c r="AO87">
        <v>0.87</v>
      </c>
      <c r="AP87">
        <v>96.75</v>
      </c>
      <c r="AQ87">
        <v>0</v>
      </c>
      <c r="AR87">
        <v>14.51</v>
      </c>
      <c r="AS87">
        <v>14.51</v>
      </c>
      <c r="AT87">
        <v>45.71</v>
      </c>
      <c r="AU87">
        <v>68.739999999999995</v>
      </c>
      <c r="AV87">
        <v>21.84</v>
      </c>
      <c r="AW87">
        <v>0</v>
      </c>
      <c r="AX87">
        <v>191.19</v>
      </c>
      <c r="AY87">
        <v>1.94</v>
      </c>
      <c r="AZ87">
        <v>0</v>
      </c>
      <c r="BA87">
        <v>0</v>
      </c>
      <c r="BB87">
        <v>0</v>
      </c>
      <c r="BC87">
        <v>0.92</v>
      </c>
      <c r="BD87">
        <v>0.4</v>
      </c>
      <c r="BE87">
        <v>0.52</v>
      </c>
      <c r="BF87">
        <v>0.94</v>
      </c>
      <c r="BG87">
        <v>0.96</v>
      </c>
      <c r="BH87">
        <v>1.02</v>
      </c>
      <c r="BI87">
        <v>0.82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</v>
      </c>
      <c r="BS87">
        <v>0</v>
      </c>
      <c r="BT87">
        <v>67.72</v>
      </c>
      <c r="BU87">
        <v>0</v>
      </c>
      <c r="BV87">
        <v>0</v>
      </c>
    </row>
    <row r="88" spans="7:74">
      <c r="G88" t="s">
        <v>130</v>
      </c>
      <c r="H88" s="115">
        <v>520.28</v>
      </c>
      <c r="I88" s="88">
        <v>220.95</v>
      </c>
      <c r="J88" s="88">
        <v>304.69</v>
      </c>
      <c r="K88" s="88">
        <v>0.97</v>
      </c>
      <c r="L88" s="88">
        <v>7.74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29.02</v>
      </c>
      <c r="X88">
        <v>96.75</v>
      </c>
      <c r="Y88">
        <v>48.38</v>
      </c>
      <c r="Z88">
        <v>2.9</v>
      </c>
      <c r="AA88">
        <v>13.24</v>
      </c>
      <c r="AB88">
        <v>5.8</v>
      </c>
      <c r="AC88">
        <v>4.91</v>
      </c>
      <c r="AD88">
        <v>28.69</v>
      </c>
      <c r="AE88">
        <v>0.97</v>
      </c>
      <c r="AF88">
        <v>16.45</v>
      </c>
      <c r="AG88">
        <v>0</v>
      </c>
      <c r="AH88">
        <v>17.420000000000002</v>
      </c>
      <c r="AI88">
        <v>0</v>
      </c>
      <c r="AJ88">
        <v>0</v>
      </c>
      <c r="AK88">
        <v>186.24</v>
      </c>
      <c r="AL88">
        <v>66.52</v>
      </c>
      <c r="AM88">
        <v>0</v>
      </c>
      <c r="AN88">
        <v>0</v>
      </c>
      <c r="AO88">
        <v>0.87</v>
      </c>
      <c r="AP88">
        <v>96.75</v>
      </c>
      <c r="AQ88">
        <v>0</v>
      </c>
      <c r="AR88">
        <v>14.51</v>
      </c>
      <c r="AS88">
        <v>14.51</v>
      </c>
      <c r="AT88">
        <v>45.71</v>
      </c>
      <c r="AU88">
        <v>68.739999999999995</v>
      </c>
      <c r="AV88">
        <v>21.84</v>
      </c>
      <c r="AW88">
        <v>0</v>
      </c>
      <c r="AX88">
        <v>191.19</v>
      </c>
      <c r="AY88">
        <v>1.94</v>
      </c>
      <c r="AZ88">
        <v>0</v>
      </c>
      <c r="BA88">
        <v>0</v>
      </c>
      <c r="BB88">
        <v>0</v>
      </c>
      <c r="BC88">
        <v>0.92</v>
      </c>
      <c r="BD88">
        <v>0.4</v>
      </c>
      <c r="BE88">
        <v>0.52</v>
      </c>
      <c r="BF88">
        <v>0.94</v>
      </c>
      <c r="BG88">
        <v>0.96</v>
      </c>
      <c r="BH88">
        <v>1.02</v>
      </c>
      <c r="BI88">
        <v>0.82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</v>
      </c>
      <c r="BS88">
        <v>0</v>
      </c>
      <c r="BT88">
        <v>67.72</v>
      </c>
      <c r="BU88">
        <v>0</v>
      </c>
      <c r="BV88">
        <v>0</v>
      </c>
    </row>
    <row r="89" spans="7:74">
      <c r="G89" t="s">
        <v>131</v>
      </c>
      <c r="H89" s="115">
        <v>520.28</v>
      </c>
      <c r="I89" s="88">
        <v>220.95</v>
      </c>
      <c r="J89" s="88">
        <v>304.69</v>
      </c>
      <c r="K89" s="88">
        <v>0.97</v>
      </c>
      <c r="L89" s="88">
        <v>7.74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29.02</v>
      </c>
      <c r="X89">
        <v>96.75</v>
      </c>
      <c r="Y89">
        <v>48.38</v>
      </c>
      <c r="Z89">
        <v>2.9</v>
      </c>
      <c r="AA89">
        <v>13.24</v>
      </c>
      <c r="AB89">
        <v>5.8</v>
      </c>
      <c r="AC89">
        <v>4.91</v>
      </c>
      <c r="AD89">
        <v>28.69</v>
      </c>
      <c r="AE89">
        <v>0.97</v>
      </c>
      <c r="AF89">
        <v>16.45</v>
      </c>
      <c r="AG89">
        <v>0</v>
      </c>
      <c r="AH89">
        <v>17.420000000000002</v>
      </c>
      <c r="AI89">
        <v>0</v>
      </c>
      <c r="AJ89">
        <v>0</v>
      </c>
      <c r="AK89">
        <v>186.24</v>
      </c>
      <c r="AL89">
        <v>66.52</v>
      </c>
      <c r="AM89">
        <v>0</v>
      </c>
      <c r="AN89">
        <v>0</v>
      </c>
      <c r="AO89">
        <v>0.87</v>
      </c>
      <c r="AP89">
        <v>96.75</v>
      </c>
      <c r="AQ89">
        <v>0</v>
      </c>
      <c r="AR89">
        <v>14.51</v>
      </c>
      <c r="AS89">
        <v>14.51</v>
      </c>
      <c r="AT89">
        <v>45.71</v>
      </c>
      <c r="AU89">
        <v>68.739999999999995</v>
      </c>
      <c r="AV89">
        <v>21.84</v>
      </c>
      <c r="AW89">
        <v>0</v>
      </c>
      <c r="AX89">
        <v>191.19</v>
      </c>
      <c r="AY89">
        <v>1.94</v>
      </c>
      <c r="AZ89">
        <v>0</v>
      </c>
      <c r="BA89">
        <v>0</v>
      </c>
      <c r="BB89">
        <v>0</v>
      </c>
      <c r="BC89">
        <v>0.92</v>
      </c>
      <c r="BD89">
        <v>0.4</v>
      </c>
      <c r="BE89">
        <v>0.52</v>
      </c>
      <c r="BF89">
        <v>0.94</v>
      </c>
      <c r="BG89">
        <v>0.96</v>
      </c>
      <c r="BH89">
        <v>1.02</v>
      </c>
      <c r="BI89">
        <v>0.82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</v>
      </c>
      <c r="BS89">
        <v>0</v>
      </c>
      <c r="BT89">
        <v>67.72</v>
      </c>
      <c r="BU89">
        <v>0</v>
      </c>
      <c r="BV89">
        <v>0</v>
      </c>
    </row>
    <row r="90" spans="7:74">
      <c r="G90" t="s">
        <v>132</v>
      </c>
      <c r="H90" s="115">
        <v>520.28</v>
      </c>
      <c r="I90" s="88">
        <v>220.95</v>
      </c>
      <c r="J90" s="88">
        <v>304.69</v>
      </c>
      <c r="K90" s="88">
        <v>0.97</v>
      </c>
      <c r="L90" s="88">
        <v>7.74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29.02</v>
      </c>
      <c r="X90">
        <v>96.75</v>
      </c>
      <c r="Y90">
        <v>48.38</v>
      </c>
      <c r="Z90">
        <v>2.9</v>
      </c>
      <c r="AA90">
        <v>13.24</v>
      </c>
      <c r="AB90">
        <v>5.8</v>
      </c>
      <c r="AC90">
        <v>4.91</v>
      </c>
      <c r="AD90">
        <v>28.69</v>
      </c>
      <c r="AE90">
        <v>0.97</v>
      </c>
      <c r="AF90">
        <v>16.45</v>
      </c>
      <c r="AG90">
        <v>0</v>
      </c>
      <c r="AH90">
        <v>17.420000000000002</v>
      </c>
      <c r="AI90">
        <v>0</v>
      </c>
      <c r="AJ90">
        <v>0</v>
      </c>
      <c r="AK90">
        <v>186.24</v>
      </c>
      <c r="AL90">
        <v>66.52</v>
      </c>
      <c r="AM90">
        <v>0</v>
      </c>
      <c r="AN90">
        <v>0</v>
      </c>
      <c r="AO90">
        <v>0.87</v>
      </c>
      <c r="AP90">
        <v>96.75</v>
      </c>
      <c r="AQ90">
        <v>0</v>
      </c>
      <c r="AR90">
        <v>14.51</v>
      </c>
      <c r="AS90">
        <v>14.51</v>
      </c>
      <c r="AT90">
        <v>45.71</v>
      </c>
      <c r="AU90">
        <v>68.739999999999995</v>
      </c>
      <c r="AV90">
        <v>21.84</v>
      </c>
      <c r="AW90">
        <v>0</v>
      </c>
      <c r="AX90">
        <v>191.19</v>
      </c>
      <c r="AY90">
        <v>1.94</v>
      </c>
      <c r="AZ90">
        <v>0</v>
      </c>
      <c r="BA90">
        <v>0</v>
      </c>
      <c r="BB90">
        <v>0</v>
      </c>
      <c r="BC90">
        <v>0.92</v>
      </c>
      <c r="BD90">
        <v>0.4</v>
      </c>
      <c r="BE90">
        <v>0.52</v>
      </c>
      <c r="BF90">
        <v>0.94</v>
      </c>
      <c r="BG90">
        <v>0.96</v>
      </c>
      <c r="BH90">
        <v>1.02</v>
      </c>
      <c r="BI90">
        <v>0.82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</v>
      </c>
      <c r="BS90">
        <v>0</v>
      </c>
      <c r="BT90">
        <v>67.72</v>
      </c>
      <c r="BU90">
        <v>0</v>
      </c>
      <c r="BV90">
        <v>0</v>
      </c>
    </row>
    <row r="91" spans="7:74">
      <c r="G91" t="s">
        <v>133</v>
      </c>
      <c r="H91" s="115">
        <v>684.25000000000011</v>
      </c>
      <c r="I91" s="88">
        <v>275.60999999999996</v>
      </c>
      <c r="J91" s="88">
        <v>304.69</v>
      </c>
      <c r="K91" s="88">
        <v>0.97</v>
      </c>
      <c r="L91" s="88">
        <v>7.74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29.02</v>
      </c>
      <c r="X91">
        <v>96.75</v>
      </c>
      <c r="Y91">
        <v>48.38</v>
      </c>
      <c r="Z91">
        <v>2.9</v>
      </c>
      <c r="AA91">
        <v>13.24</v>
      </c>
      <c r="AB91">
        <v>5.8</v>
      </c>
      <c r="AC91">
        <v>4.91</v>
      </c>
      <c r="AD91">
        <v>28.69</v>
      </c>
      <c r="AE91">
        <v>0.97</v>
      </c>
      <c r="AF91">
        <v>16.45</v>
      </c>
      <c r="AG91">
        <v>0</v>
      </c>
      <c r="AH91">
        <v>17.420000000000002</v>
      </c>
      <c r="AI91">
        <v>69.66</v>
      </c>
      <c r="AJ91">
        <v>94.33</v>
      </c>
      <c r="AK91">
        <v>186.24</v>
      </c>
      <c r="AL91">
        <v>66.52</v>
      </c>
      <c r="AM91">
        <v>31.44</v>
      </c>
      <c r="AN91">
        <v>23.22</v>
      </c>
      <c r="AO91">
        <v>0.85</v>
      </c>
      <c r="AP91">
        <v>96.75</v>
      </c>
      <c r="AQ91">
        <v>0</v>
      </c>
      <c r="AR91">
        <v>14.51</v>
      </c>
      <c r="AS91">
        <v>14.51</v>
      </c>
      <c r="AT91">
        <v>45.71</v>
      </c>
      <c r="AU91">
        <v>68.739999999999995</v>
      </c>
      <c r="AV91">
        <v>21.84</v>
      </c>
      <c r="AW91">
        <v>0</v>
      </c>
      <c r="AX91">
        <v>191.19</v>
      </c>
      <c r="AY91">
        <v>1.94</v>
      </c>
      <c r="AZ91">
        <v>0</v>
      </c>
      <c r="BA91">
        <v>0</v>
      </c>
      <c r="BB91">
        <v>0</v>
      </c>
      <c r="BC91">
        <v>0.92</v>
      </c>
      <c r="BD91">
        <v>0.4</v>
      </c>
      <c r="BE91">
        <v>0.52</v>
      </c>
      <c r="BF91">
        <v>0.94</v>
      </c>
      <c r="BG91">
        <v>0.96</v>
      </c>
      <c r="BH91">
        <v>1.02</v>
      </c>
      <c r="BI91">
        <v>0.82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</v>
      </c>
      <c r="BS91">
        <v>0</v>
      </c>
      <c r="BT91">
        <v>67.72</v>
      </c>
      <c r="BU91">
        <v>0</v>
      </c>
      <c r="BV91">
        <v>0</v>
      </c>
    </row>
    <row r="92" spans="7:74">
      <c r="G92" t="s">
        <v>134</v>
      </c>
      <c r="H92" s="115">
        <v>775.19</v>
      </c>
      <c r="I92" s="88">
        <v>275.60999999999996</v>
      </c>
      <c r="J92" s="88">
        <v>304.69</v>
      </c>
      <c r="K92" s="88">
        <v>0.97</v>
      </c>
      <c r="L92" s="88">
        <v>7.74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29.02</v>
      </c>
      <c r="X92">
        <v>96.75</v>
      </c>
      <c r="Y92">
        <v>48.38</v>
      </c>
      <c r="Z92">
        <v>2.9</v>
      </c>
      <c r="AA92">
        <v>13.24</v>
      </c>
      <c r="AB92">
        <v>5.8</v>
      </c>
      <c r="AC92">
        <v>4.91</v>
      </c>
      <c r="AD92">
        <v>28.69</v>
      </c>
      <c r="AE92">
        <v>0.97</v>
      </c>
      <c r="AF92">
        <v>16.45</v>
      </c>
      <c r="AG92">
        <v>0</v>
      </c>
      <c r="AH92">
        <v>17.420000000000002</v>
      </c>
      <c r="AI92">
        <v>69.66</v>
      </c>
      <c r="AJ92">
        <v>94.33</v>
      </c>
      <c r="AK92">
        <v>186.24</v>
      </c>
      <c r="AL92">
        <v>66.52</v>
      </c>
      <c r="AM92">
        <v>31.44</v>
      </c>
      <c r="AN92">
        <v>23.22</v>
      </c>
      <c r="AO92">
        <v>0.85</v>
      </c>
      <c r="AP92">
        <v>96.75</v>
      </c>
      <c r="AQ92">
        <v>0</v>
      </c>
      <c r="AR92">
        <v>14.51</v>
      </c>
      <c r="AS92">
        <v>14.51</v>
      </c>
      <c r="AT92">
        <v>45.71</v>
      </c>
      <c r="AU92">
        <v>68.739999999999995</v>
      </c>
      <c r="AV92">
        <v>21.84</v>
      </c>
      <c r="AW92">
        <v>0</v>
      </c>
      <c r="AX92">
        <v>191.19</v>
      </c>
      <c r="AY92">
        <v>1.94</v>
      </c>
      <c r="AZ92">
        <v>90.94</v>
      </c>
      <c r="BA92">
        <v>0</v>
      </c>
      <c r="BB92">
        <v>0</v>
      </c>
      <c r="BC92">
        <v>0.92</v>
      </c>
      <c r="BD92">
        <v>0.4</v>
      </c>
      <c r="BE92">
        <v>0.52</v>
      </c>
      <c r="BF92">
        <v>0.94</v>
      </c>
      <c r="BG92">
        <v>0.96</v>
      </c>
      <c r="BH92">
        <v>1.02</v>
      </c>
      <c r="BI92">
        <v>0.82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</v>
      </c>
      <c r="BS92">
        <v>0</v>
      </c>
      <c r="BT92">
        <v>67.72</v>
      </c>
      <c r="BU92">
        <v>0</v>
      </c>
      <c r="BV92">
        <v>0</v>
      </c>
    </row>
    <row r="93" spans="7:74">
      <c r="G93" t="s">
        <v>135</v>
      </c>
      <c r="H93" s="115">
        <v>775.19</v>
      </c>
      <c r="I93" s="88">
        <v>275.60999999999996</v>
      </c>
      <c r="J93" s="88">
        <v>304.69</v>
      </c>
      <c r="K93" s="88">
        <v>0.97</v>
      </c>
      <c r="L93" s="88">
        <v>7.74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29.02</v>
      </c>
      <c r="X93">
        <v>96.75</v>
      </c>
      <c r="Y93">
        <v>48.38</v>
      </c>
      <c r="Z93">
        <v>2.9</v>
      </c>
      <c r="AA93">
        <v>13.24</v>
      </c>
      <c r="AB93">
        <v>5.8</v>
      </c>
      <c r="AC93">
        <v>4.91</v>
      </c>
      <c r="AD93">
        <v>28.69</v>
      </c>
      <c r="AE93">
        <v>0.97</v>
      </c>
      <c r="AF93">
        <v>16.45</v>
      </c>
      <c r="AG93">
        <v>0</v>
      </c>
      <c r="AH93">
        <v>17.420000000000002</v>
      </c>
      <c r="AI93">
        <v>69.66</v>
      </c>
      <c r="AJ93">
        <v>94.33</v>
      </c>
      <c r="AK93">
        <v>186.24</v>
      </c>
      <c r="AL93">
        <v>66.52</v>
      </c>
      <c r="AM93">
        <v>31.44</v>
      </c>
      <c r="AN93">
        <v>23.22</v>
      </c>
      <c r="AO93">
        <v>0.85</v>
      </c>
      <c r="AP93">
        <v>96.75</v>
      </c>
      <c r="AQ93">
        <v>0</v>
      </c>
      <c r="AR93">
        <v>14.51</v>
      </c>
      <c r="AS93">
        <v>14.51</v>
      </c>
      <c r="AT93">
        <v>45.71</v>
      </c>
      <c r="AU93">
        <v>68.739999999999995</v>
      </c>
      <c r="AV93">
        <v>21.84</v>
      </c>
      <c r="AW93">
        <v>0</v>
      </c>
      <c r="AX93">
        <v>191.19</v>
      </c>
      <c r="AY93">
        <v>1.94</v>
      </c>
      <c r="AZ93">
        <v>90.94</v>
      </c>
      <c r="BA93">
        <v>0</v>
      </c>
      <c r="BB93">
        <v>0</v>
      </c>
      <c r="BC93">
        <v>0.92</v>
      </c>
      <c r="BD93">
        <v>0.4</v>
      </c>
      <c r="BE93">
        <v>0.52</v>
      </c>
      <c r="BF93">
        <v>0.94</v>
      </c>
      <c r="BG93">
        <v>0.96</v>
      </c>
      <c r="BH93">
        <v>1.02</v>
      </c>
      <c r="BI93">
        <v>0.82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</v>
      </c>
      <c r="BS93">
        <v>0</v>
      </c>
      <c r="BT93">
        <v>67.72</v>
      </c>
      <c r="BU93">
        <v>0</v>
      </c>
      <c r="BV93">
        <v>0</v>
      </c>
    </row>
    <row r="94" spans="7:74">
      <c r="G94" t="s">
        <v>136</v>
      </c>
      <c r="H94" s="115">
        <v>834.21</v>
      </c>
      <c r="I94" s="88">
        <v>275.60999999999996</v>
      </c>
      <c r="J94" s="88">
        <v>304.69</v>
      </c>
      <c r="K94" s="88">
        <v>0.97</v>
      </c>
      <c r="L94" s="88">
        <v>7.74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29.02</v>
      </c>
      <c r="X94">
        <v>96.75</v>
      </c>
      <c r="Y94">
        <v>48.38</v>
      </c>
      <c r="Z94">
        <v>2.9</v>
      </c>
      <c r="AA94">
        <v>13.24</v>
      </c>
      <c r="AB94">
        <v>5.8</v>
      </c>
      <c r="AC94">
        <v>4.91</v>
      </c>
      <c r="AD94">
        <v>28.69</v>
      </c>
      <c r="AE94">
        <v>0.97</v>
      </c>
      <c r="AF94">
        <v>16.45</v>
      </c>
      <c r="AG94">
        <v>0</v>
      </c>
      <c r="AH94">
        <v>17.420000000000002</v>
      </c>
      <c r="AI94">
        <v>69.66</v>
      </c>
      <c r="AJ94">
        <v>94.33</v>
      </c>
      <c r="AK94">
        <v>186.24</v>
      </c>
      <c r="AL94">
        <v>66.52</v>
      </c>
      <c r="AM94">
        <v>31.44</v>
      </c>
      <c r="AN94">
        <v>23.22</v>
      </c>
      <c r="AO94">
        <v>0.85</v>
      </c>
      <c r="AP94">
        <v>96.75</v>
      </c>
      <c r="AQ94">
        <v>59.02</v>
      </c>
      <c r="AR94">
        <v>14.51</v>
      </c>
      <c r="AS94">
        <v>14.51</v>
      </c>
      <c r="AT94">
        <v>45.71</v>
      </c>
      <c r="AU94">
        <v>68.739999999999995</v>
      </c>
      <c r="AV94">
        <v>21.84</v>
      </c>
      <c r="AW94">
        <v>0</v>
      </c>
      <c r="AX94">
        <v>191.19</v>
      </c>
      <c r="AY94">
        <v>1.94</v>
      </c>
      <c r="AZ94">
        <v>90.94</v>
      </c>
      <c r="BA94">
        <v>0</v>
      </c>
      <c r="BB94">
        <v>0</v>
      </c>
      <c r="BC94">
        <v>0.92</v>
      </c>
      <c r="BD94">
        <v>0.4</v>
      </c>
      <c r="BE94">
        <v>0.52</v>
      </c>
      <c r="BF94">
        <v>0.94</v>
      </c>
      <c r="BG94">
        <v>0.96</v>
      </c>
      <c r="BH94">
        <v>1.02</v>
      </c>
      <c r="BI94">
        <v>0.82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</v>
      </c>
      <c r="BS94">
        <v>0</v>
      </c>
      <c r="BT94">
        <v>67.72</v>
      </c>
      <c r="BU94">
        <v>0</v>
      </c>
      <c r="BV94">
        <v>0</v>
      </c>
    </row>
    <row r="95" spans="7:74">
      <c r="G95" t="s">
        <v>137</v>
      </c>
      <c r="H95" s="115">
        <v>785.7800000000002</v>
      </c>
      <c r="I95" s="88">
        <v>275.58</v>
      </c>
      <c r="J95" s="88">
        <v>304.69</v>
      </c>
      <c r="K95" s="88">
        <v>0.97</v>
      </c>
      <c r="L95" s="88">
        <v>7.74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29.02</v>
      </c>
      <c r="X95">
        <v>96.75</v>
      </c>
      <c r="Y95">
        <v>0</v>
      </c>
      <c r="Z95">
        <v>2.9</v>
      </c>
      <c r="AA95">
        <v>13.24</v>
      </c>
      <c r="AB95">
        <v>5.8</v>
      </c>
      <c r="AC95">
        <v>4.91</v>
      </c>
      <c r="AD95">
        <v>28.69</v>
      </c>
      <c r="AE95">
        <v>0.97</v>
      </c>
      <c r="AF95">
        <v>16.45</v>
      </c>
      <c r="AG95">
        <v>0</v>
      </c>
      <c r="AH95">
        <v>17.420000000000002</v>
      </c>
      <c r="AI95">
        <v>69.66</v>
      </c>
      <c r="AJ95">
        <v>94.33</v>
      </c>
      <c r="AK95">
        <v>186.24</v>
      </c>
      <c r="AL95">
        <v>66.52</v>
      </c>
      <c r="AM95">
        <v>31.44</v>
      </c>
      <c r="AN95">
        <v>23.22</v>
      </c>
      <c r="AO95">
        <v>0.8</v>
      </c>
      <c r="AP95">
        <v>96.75</v>
      </c>
      <c r="AQ95">
        <v>59.02</v>
      </c>
      <c r="AR95">
        <v>14.51</v>
      </c>
      <c r="AS95">
        <v>14.51</v>
      </c>
      <c r="AT95">
        <v>45.71</v>
      </c>
      <c r="AU95">
        <v>68.739999999999995</v>
      </c>
      <c r="AV95">
        <v>21.84</v>
      </c>
      <c r="AW95">
        <v>0</v>
      </c>
      <c r="AX95">
        <v>191.19</v>
      </c>
      <c r="AY95">
        <v>1.94</v>
      </c>
      <c r="AZ95">
        <v>90.94</v>
      </c>
      <c r="BA95">
        <v>0</v>
      </c>
      <c r="BB95">
        <v>0</v>
      </c>
      <c r="BC95">
        <v>0.92</v>
      </c>
      <c r="BD95">
        <v>0.4</v>
      </c>
      <c r="BE95">
        <v>0.52</v>
      </c>
      <c r="BF95">
        <v>0.94</v>
      </c>
      <c r="BG95">
        <v>0.93</v>
      </c>
      <c r="BH95">
        <v>1.02</v>
      </c>
      <c r="BI95">
        <v>0.82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</v>
      </c>
      <c r="BS95">
        <v>0</v>
      </c>
      <c r="BT95">
        <v>67.72</v>
      </c>
      <c r="BU95">
        <v>0</v>
      </c>
      <c r="BV95">
        <v>0</v>
      </c>
    </row>
    <row r="96" spans="7:74">
      <c r="G96" t="s">
        <v>138</v>
      </c>
      <c r="H96" s="115">
        <v>785.7800000000002</v>
      </c>
      <c r="I96" s="88">
        <v>275.58</v>
      </c>
      <c r="J96" s="88">
        <v>304.69</v>
      </c>
      <c r="K96" s="88">
        <v>0.97</v>
      </c>
      <c r="L96" s="88">
        <v>7.74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29.02</v>
      </c>
      <c r="X96">
        <v>96.75</v>
      </c>
      <c r="Y96">
        <v>0</v>
      </c>
      <c r="Z96">
        <v>2.9</v>
      </c>
      <c r="AA96">
        <v>13.24</v>
      </c>
      <c r="AB96">
        <v>5.8</v>
      </c>
      <c r="AC96">
        <v>4.91</v>
      </c>
      <c r="AD96">
        <v>28.69</v>
      </c>
      <c r="AE96">
        <v>0.97</v>
      </c>
      <c r="AF96">
        <v>16.45</v>
      </c>
      <c r="AG96">
        <v>0</v>
      </c>
      <c r="AH96">
        <v>17.420000000000002</v>
      </c>
      <c r="AI96">
        <v>69.66</v>
      </c>
      <c r="AJ96">
        <v>94.33</v>
      </c>
      <c r="AK96">
        <v>186.24</v>
      </c>
      <c r="AL96">
        <v>66.52</v>
      </c>
      <c r="AM96">
        <v>31.44</v>
      </c>
      <c r="AN96">
        <v>23.22</v>
      </c>
      <c r="AO96">
        <v>0.8</v>
      </c>
      <c r="AP96">
        <v>96.75</v>
      </c>
      <c r="AQ96">
        <v>59.02</v>
      </c>
      <c r="AR96">
        <v>14.51</v>
      </c>
      <c r="AS96">
        <v>14.51</v>
      </c>
      <c r="AT96">
        <v>45.71</v>
      </c>
      <c r="AU96">
        <v>68.739999999999995</v>
      </c>
      <c r="AV96">
        <v>21.84</v>
      </c>
      <c r="AW96">
        <v>0</v>
      </c>
      <c r="AX96">
        <v>191.19</v>
      </c>
      <c r="AY96">
        <v>1.94</v>
      </c>
      <c r="AZ96">
        <v>90.94</v>
      </c>
      <c r="BA96">
        <v>0</v>
      </c>
      <c r="BB96">
        <v>0</v>
      </c>
      <c r="BC96">
        <v>0.92</v>
      </c>
      <c r="BD96">
        <v>0.4</v>
      </c>
      <c r="BE96">
        <v>0.52</v>
      </c>
      <c r="BF96">
        <v>0.94</v>
      </c>
      <c r="BG96">
        <v>0.93</v>
      </c>
      <c r="BH96">
        <v>1.02</v>
      </c>
      <c r="BI96">
        <v>0.82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</v>
      </c>
      <c r="BS96">
        <v>0</v>
      </c>
      <c r="BT96">
        <v>67.72</v>
      </c>
      <c r="BU96">
        <v>0</v>
      </c>
      <c r="BV96">
        <v>0</v>
      </c>
    </row>
    <row r="97" spans="1:133">
      <c r="G97" t="s">
        <v>139</v>
      </c>
      <c r="H97" s="115">
        <v>785.7800000000002</v>
      </c>
      <c r="I97" s="88">
        <v>275.58</v>
      </c>
      <c r="J97" s="88">
        <v>304.69</v>
      </c>
      <c r="K97" s="88">
        <v>0.97</v>
      </c>
      <c r="L97" s="88">
        <v>7.74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29.02</v>
      </c>
      <c r="X97">
        <v>96.75</v>
      </c>
      <c r="Y97">
        <v>0</v>
      </c>
      <c r="Z97">
        <v>2.9</v>
      </c>
      <c r="AA97">
        <v>13.24</v>
      </c>
      <c r="AB97">
        <v>5.8</v>
      </c>
      <c r="AC97">
        <v>4.91</v>
      </c>
      <c r="AD97">
        <v>28.69</v>
      </c>
      <c r="AE97">
        <v>0.97</v>
      </c>
      <c r="AF97">
        <v>16.45</v>
      </c>
      <c r="AG97">
        <v>0</v>
      </c>
      <c r="AH97">
        <v>17.420000000000002</v>
      </c>
      <c r="AI97">
        <v>69.66</v>
      </c>
      <c r="AJ97">
        <v>94.33</v>
      </c>
      <c r="AK97">
        <v>186.24</v>
      </c>
      <c r="AL97">
        <v>66.52</v>
      </c>
      <c r="AM97">
        <v>31.44</v>
      </c>
      <c r="AN97">
        <v>23.22</v>
      </c>
      <c r="AO97">
        <v>0.8</v>
      </c>
      <c r="AP97">
        <v>96.75</v>
      </c>
      <c r="AQ97">
        <v>59.02</v>
      </c>
      <c r="AR97">
        <v>14.51</v>
      </c>
      <c r="AS97">
        <v>14.51</v>
      </c>
      <c r="AT97">
        <v>45.71</v>
      </c>
      <c r="AU97">
        <v>68.739999999999995</v>
      </c>
      <c r="AV97">
        <v>21.84</v>
      </c>
      <c r="AW97">
        <v>0</v>
      </c>
      <c r="AX97">
        <v>191.19</v>
      </c>
      <c r="AY97">
        <v>1.94</v>
      </c>
      <c r="AZ97">
        <v>90.94</v>
      </c>
      <c r="BA97">
        <v>0</v>
      </c>
      <c r="BB97">
        <v>0</v>
      </c>
      <c r="BC97">
        <v>0.92</v>
      </c>
      <c r="BD97">
        <v>0.4</v>
      </c>
      <c r="BE97">
        <v>0.52</v>
      </c>
      <c r="BF97">
        <v>0.94</v>
      </c>
      <c r="BG97">
        <v>0.93</v>
      </c>
      <c r="BH97">
        <v>1.02</v>
      </c>
      <c r="BI97">
        <v>0.82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</v>
      </c>
      <c r="BS97">
        <v>0</v>
      </c>
      <c r="BT97">
        <v>67.72</v>
      </c>
      <c r="BU97">
        <v>0</v>
      </c>
      <c r="BV97">
        <v>0</v>
      </c>
    </row>
    <row r="98" spans="1:133">
      <c r="G98" t="s">
        <v>140</v>
      </c>
      <c r="H98" s="115">
        <v>785.7800000000002</v>
      </c>
      <c r="I98" s="88">
        <v>275.58</v>
      </c>
      <c r="J98" s="88">
        <v>304.69</v>
      </c>
      <c r="K98" s="88">
        <v>0.97</v>
      </c>
      <c r="L98" s="88">
        <v>7.74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29.02</v>
      </c>
      <c r="X98">
        <v>96.75</v>
      </c>
      <c r="Y98">
        <v>0</v>
      </c>
      <c r="Z98">
        <v>2.9</v>
      </c>
      <c r="AA98">
        <v>13.24</v>
      </c>
      <c r="AB98">
        <v>5.8</v>
      </c>
      <c r="AC98">
        <v>4.91</v>
      </c>
      <c r="AD98">
        <v>28.69</v>
      </c>
      <c r="AE98">
        <v>0.97</v>
      </c>
      <c r="AF98">
        <v>16.45</v>
      </c>
      <c r="AG98">
        <v>0</v>
      </c>
      <c r="AH98">
        <v>17.420000000000002</v>
      </c>
      <c r="AI98">
        <v>69.66</v>
      </c>
      <c r="AJ98">
        <v>94.33</v>
      </c>
      <c r="AK98">
        <v>186.24</v>
      </c>
      <c r="AL98">
        <v>66.52</v>
      </c>
      <c r="AM98">
        <v>31.44</v>
      </c>
      <c r="AN98">
        <v>23.22</v>
      </c>
      <c r="AO98">
        <v>0.8</v>
      </c>
      <c r="AP98">
        <v>96.75</v>
      </c>
      <c r="AQ98">
        <v>59.02</v>
      </c>
      <c r="AR98">
        <v>14.51</v>
      </c>
      <c r="AS98">
        <v>14.51</v>
      </c>
      <c r="AT98">
        <v>45.71</v>
      </c>
      <c r="AU98">
        <v>68.739999999999995</v>
      </c>
      <c r="AV98">
        <v>21.84</v>
      </c>
      <c r="AW98">
        <v>0</v>
      </c>
      <c r="AX98">
        <v>191.19</v>
      </c>
      <c r="AY98">
        <v>1.94</v>
      </c>
      <c r="AZ98">
        <v>90.94</v>
      </c>
      <c r="BA98">
        <v>0</v>
      </c>
      <c r="BB98">
        <v>0</v>
      </c>
      <c r="BC98">
        <v>0.92</v>
      </c>
      <c r="BD98">
        <v>0.4</v>
      </c>
      <c r="BE98">
        <v>0.52</v>
      </c>
      <c r="BF98">
        <v>0.94</v>
      </c>
      <c r="BG98">
        <v>0.93</v>
      </c>
      <c r="BH98">
        <v>1.02</v>
      </c>
      <c r="BI98">
        <v>0.82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</v>
      </c>
      <c r="BS98">
        <v>0</v>
      </c>
      <c r="BT98">
        <v>67.72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14.638435000000005</v>
      </c>
      <c r="I99" s="111">
        <f t="shared" ref="I99:BU99" si="1">SUM(I3:I98)/4000</f>
        <v>5.5225400000000073</v>
      </c>
      <c r="J99" s="111">
        <f t="shared" si="1"/>
        <v>7.3125599999999888</v>
      </c>
      <c r="K99" s="111">
        <f t="shared" si="1"/>
        <v>0.45869999999999989</v>
      </c>
      <c r="L99" s="111">
        <f t="shared" si="1"/>
        <v>0.20607000000000011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0.36958999999999997</v>
      </c>
      <c r="X99">
        <f t="shared" si="1"/>
        <v>2.3220000000000001</v>
      </c>
      <c r="Y99">
        <f t="shared" si="1"/>
        <v>0.19352</v>
      </c>
      <c r="Z99">
        <f t="shared" si="1"/>
        <v>6.9600000000000037E-2</v>
      </c>
      <c r="AA99">
        <f t="shared" si="1"/>
        <v>0.31776000000000015</v>
      </c>
      <c r="AB99">
        <f t="shared" si="1"/>
        <v>0.13920000000000007</v>
      </c>
      <c r="AC99">
        <f t="shared" si="1"/>
        <v>7.0480000000000029E-2</v>
      </c>
      <c r="AD99">
        <f t="shared" si="1"/>
        <v>0.68856000000000106</v>
      </c>
      <c r="AE99">
        <f t="shared" si="1"/>
        <v>2.3279999999999981E-2</v>
      </c>
      <c r="AF99">
        <f t="shared" si="1"/>
        <v>0.39480000000000065</v>
      </c>
      <c r="AG99">
        <f t="shared" si="1"/>
        <v>0.49333999999999972</v>
      </c>
      <c r="AH99">
        <f t="shared" si="1"/>
        <v>0.41808000000000051</v>
      </c>
      <c r="AI99">
        <f t="shared" si="1"/>
        <v>0.55728000000000011</v>
      </c>
      <c r="AJ99">
        <f t="shared" si="1"/>
        <v>0.75463999999999964</v>
      </c>
      <c r="AK99">
        <f t="shared" si="1"/>
        <v>4.4697599999999991</v>
      </c>
      <c r="AL99">
        <f t="shared" si="1"/>
        <v>1.5964800000000037</v>
      </c>
      <c r="AM99">
        <f t="shared" si="1"/>
        <v>0.25152000000000019</v>
      </c>
      <c r="AN99">
        <f t="shared" si="1"/>
        <v>0.18576000000000012</v>
      </c>
      <c r="AO99">
        <f t="shared" si="1"/>
        <v>1.9369999999999991E-2</v>
      </c>
      <c r="AP99">
        <f t="shared" si="1"/>
        <v>2.3220000000000001</v>
      </c>
      <c r="AQ99">
        <f t="shared" si="1"/>
        <v>0.25083499999999997</v>
      </c>
      <c r="AR99">
        <f t="shared" si="1"/>
        <v>0.34823999999999983</v>
      </c>
      <c r="AS99">
        <f t="shared" si="1"/>
        <v>0.13058999999999996</v>
      </c>
      <c r="AT99">
        <f t="shared" si="1"/>
        <v>1.0970400000000007</v>
      </c>
      <c r="AU99">
        <f t="shared" si="1"/>
        <v>1.3380000000000005</v>
      </c>
      <c r="AV99">
        <f t="shared" si="1"/>
        <v>0.52415999999999929</v>
      </c>
      <c r="AW99">
        <f t="shared" si="1"/>
        <v>0.26411999999999997</v>
      </c>
      <c r="AX99">
        <f t="shared" si="1"/>
        <v>4.5885600000000002</v>
      </c>
      <c r="AY99">
        <f t="shared" si="1"/>
        <v>6.6869999999999985E-2</v>
      </c>
      <c r="AZ99">
        <f t="shared" si="1"/>
        <v>0.29749750000000008</v>
      </c>
      <c r="BA99">
        <f t="shared" si="1"/>
        <v>0.43542000000000042</v>
      </c>
      <c r="BB99">
        <f t="shared" si="1"/>
        <v>7.4730000000000005E-2</v>
      </c>
      <c r="BC99">
        <f t="shared" si="1"/>
        <v>2.1879999999999997E-2</v>
      </c>
      <c r="BD99">
        <f t="shared" si="1"/>
        <v>9.5999999999999818E-3</v>
      </c>
      <c r="BE99">
        <f t="shared" si="1"/>
        <v>1.2480000000000022E-2</v>
      </c>
      <c r="BF99">
        <f t="shared" si="1"/>
        <v>2.2559999999999969E-2</v>
      </c>
      <c r="BG99">
        <f t="shared" si="1"/>
        <v>2.2799999999999977E-2</v>
      </c>
      <c r="BH99">
        <f t="shared" si="1"/>
        <v>2.4479999999999991E-2</v>
      </c>
      <c r="BI99">
        <f t="shared" si="1"/>
        <v>2.0329999999999959E-2</v>
      </c>
      <c r="BJ99">
        <f t="shared" si="1"/>
        <v>1.463999999999999E-2</v>
      </c>
      <c r="BK99">
        <f t="shared" si="1"/>
        <v>1.3839999999999976E-2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7.4730000000000005E-2</v>
      </c>
      <c r="BS99">
        <f t="shared" si="1"/>
        <v>0</v>
      </c>
      <c r="BT99">
        <f t="shared" si="1"/>
        <v>1.6252800000000009</v>
      </c>
      <c r="BU99">
        <f t="shared" si="1"/>
        <v>0.72825249999999997</v>
      </c>
      <c r="BV99">
        <f t="shared" ref="BV99:EC99" si="2">SUM(BV3:BV98)/4000</f>
        <v>0.31211000000000005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2022-08-29T09:13:17Z</dcterms:modified>
</cp:coreProperties>
</file>